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25" windowWidth="1447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H124" i="1" l="1"/>
  <c r="AG124" i="1"/>
  <c r="AH123" i="1"/>
  <c r="AG123" i="1" s="1"/>
  <c r="AH122" i="1"/>
  <c r="AG122" i="1"/>
  <c r="AH121" i="1"/>
  <c r="AG121" i="1" s="1"/>
  <c r="AH120" i="1"/>
  <c r="AG120" i="1"/>
  <c r="AH119" i="1"/>
  <c r="AG119" i="1" s="1"/>
  <c r="AH118" i="1"/>
  <c r="AG118" i="1"/>
  <c r="AH117" i="1"/>
  <c r="AG117" i="1" s="1"/>
  <c r="AH116" i="1"/>
  <c r="AG116" i="1"/>
  <c r="AH115" i="1"/>
  <c r="AG115" i="1" s="1"/>
  <c r="AH114" i="1"/>
  <c r="AG114" i="1"/>
  <c r="AH113" i="1"/>
  <c r="AG113" i="1" s="1"/>
  <c r="AH112" i="1"/>
  <c r="AG112" i="1"/>
  <c r="AH111" i="1"/>
  <c r="AG111" i="1" s="1"/>
  <c r="AH110" i="1"/>
  <c r="AG110" i="1"/>
  <c r="AH109" i="1"/>
  <c r="AG109" i="1" s="1"/>
  <c r="AH108" i="1"/>
  <c r="AG108" i="1"/>
  <c r="AH107" i="1"/>
  <c r="AG107" i="1" s="1"/>
  <c r="AH106" i="1"/>
  <c r="AG106" i="1"/>
  <c r="AH105" i="1"/>
  <c r="AG105" i="1" s="1"/>
  <c r="AH104" i="1"/>
  <c r="AG104" i="1"/>
  <c r="AH103" i="1"/>
  <c r="AG103" i="1" s="1"/>
  <c r="AH102" i="1"/>
  <c r="AG102" i="1"/>
  <c r="AH101" i="1"/>
  <c r="AG101" i="1" s="1"/>
  <c r="AH100" i="1"/>
  <c r="AG100" i="1"/>
  <c r="AH99" i="1"/>
  <c r="AG99" i="1" s="1"/>
  <c r="AH98" i="1"/>
  <c r="AG98" i="1"/>
  <c r="AH97" i="1"/>
  <c r="AG97" i="1" s="1"/>
  <c r="AH96" i="1"/>
  <c r="AG96" i="1"/>
  <c r="AH95" i="1"/>
  <c r="AG95" i="1" s="1"/>
  <c r="AH94" i="1"/>
  <c r="AG94" i="1"/>
  <c r="AH93" i="1"/>
  <c r="AG93" i="1" s="1"/>
  <c r="AH92" i="1"/>
  <c r="AG92" i="1"/>
  <c r="AH91" i="1"/>
  <c r="AG91" i="1" s="1"/>
  <c r="AH90" i="1"/>
  <c r="AG90" i="1"/>
  <c r="AH89" i="1"/>
  <c r="AG89" i="1" s="1"/>
  <c r="AH88" i="1"/>
  <c r="AG88" i="1"/>
  <c r="AH87" i="1"/>
  <c r="AG87" i="1" s="1"/>
  <c r="AH86" i="1"/>
  <c r="AG86" i="1"/>
  <c r="AH85" i="1"/>
  <c r="AG85" i="1" s="1"/>
  <c r="AH84" i="1"/>
  <c r="AG84" i="1"/>
  <c r="AH83" i="1"/>
  <c r="AG83" i="1" s="1"/>
  <c r="AH82" i="1"/>
  <c r="AG82" i="1"/>
  <c r="AH81" i="1"/>
  <c r="AG81" i="1" s="1"/>
  <c r="AH80" i="1"/>
  <c r="AG80" i="1"/>
  <c r="AH79" i="1"/>
  <c r="AG79" i="1" s="1"/>
  <c r="AH78" i="1"/>
  <c r="AG78" i="1"/>
  <c r="AH77" i="1"/>
  <c r="AG77" i="1" s="1"/>
  <c r="AH76" i="1"/>
  <c r="AG76" i="1"/>
  <c r="AH75" i="1"/>
  <c r="AG75" i="1" s="1"/>
  <c r="AH74" i="1"/>
  <c r="AG74" i="1"/>
  <c r="AH73" i="1"/>
  <c r="AG73" i="1" s="1"/>
  <c r="AH72" i="1"/>
  <c r="AG72" i="1"/>
  <c r="AH71" i="1"/>
  <c r="AG71" i="1" s="1"/>
  <c r="AH70" i="1"/>
  <c r="AG70" i="1"/>
  <c r="AH69" i="1"/>
  <c r="AG69" i="1" s="1"/>
  <c r="AH68" i="1"/>
  <c r="AG68" i="1"/>
  <c r="AH67" i="1"/>
  <c r="AG67" i="1" s="1"/>
  <c r="AH66" i="1"/>
  <c r="AG66" i="1"/>
  <c r="AH65" i="1"/>
  <c r="AG65" i="1" s="1"/>
  <c r="AH64" i="1"/>
  <c r="AG64" i="1"/>
  <c r="AH63" i="1"/>
  <c r="AG63" i="1" s="1"/>
  <c r="AH62" i="1"/>
  <c r="AG62" i="1"/>
  <c r="AH61" i="1"/>
  <c r="AG61" i="1" s="1"/>
  <c r="AH60" i="1"/>
  <c r="AG60" i="1"/>
  <c r="AH59" i="1"/>
  <c r="AG59" i="1" s="1"/>
  <c r="AH58" i="1"/>
  <c r="AG58" i="1"/>
  <c r="AH57" i="1"/>
  <c r="AG57" i="1" s="1"/>
  <c r="AH56" i="1"/>
  <c r="AG56" i="1"/>
  <c r="AH55" i="1"/>
  <c r="AG55" i="1" s="1"/>
  <c r="AH54" i="1"/>
  <c r="AG54" i="1"/>
  <c r="AH53" i="1"/>
  <c r="AG53" i="1" s="1"/>
  <c r="AH52" i="1"/>
  <c r="AG52" i="1"/>
  <c r="AH51" i="1"/>
  <c r="AG51" i="1" s="1"/>
  <c r="AH50" i="1"/>
  <c r="AG50" i="1"/>
  <c r="AH49" i="1"/>
  <c r="AG49" i="1" s="1"/>
  <c r="AH48" i="1"/>
  <c r="AG48" i="1"/>
  <c r="AH47" i="1"/>
  <c r="AG47" i="1" s="1"/>
  <c r="AH46" i="1"/>
  <c r="AG46" i="1"/>
  <c r="AH45" i="1"/>
  <c r="AG45" i="1" s="1"/>
  <c r="AH44" i="1"/>
  <c r="AG44" i="1"/>
  <c r="AH43" i="1"/>
  <c r="AG43" i="1" s="1"/>
  <c r="AH42" i="1"/>
  <c r="AG42" i="1"/>
  <c r="AH41" i="1"/>
  <c r="AG41" i="1" s="1"/>
  <c r="AH40" i="1"/>
  <c r="AG40" i="1"/>
  <c r="AH39" i="1"/>
  <c r="AG39" i="1" s="1"/>
  <c r="AH38" i="1"/>
  <c r="AG38" i="1"/>
  <c r="AH37" i="1"/>
  <c r="AG37" i="1" s="1"/>
  <c r="AH36" i="1"/>
  <c r="AG36" i="1"/>
  <c r="AH35" i="1"/>
  <c r="AG35" i="1" s="1"/>
  <c r="AH34" i="1"/>
  <c r="AG34" i="1"/>
  <c r="AH33" i="1"/>
  <c r="AG33" i="1" s="1"/>
  <c r="AH32" i="1"/>
  <c r="AG32" i="1"/>
  <c r="AH31" i="1"/>
  <c r="AG31" i="1" s="1"/>
  <c r="AH30" i="1"/>
  <c r="AG30" i="1"/>
  <c r="AH29" i="1"/>
  <c r="AG29" i="1" s="1"/>
  <c r="AH28" i="1"/>
  <c r="AG28" i="1"/>
  <c r="AH27" i="1"/>
  <c r="AG27" i="1" s="1"/>
  <c r="AH26" i="1"/>
  <c r="AG26" i="1"/>
  <c r="AH25" i="1"/>
  <c r="AG25" i="1" s="1"/>
  <c r="AH24" i="1"/>
  <c r="AG24" i="1"/>
  <c r="AH23" i="1"/>
  <c r="AG23" i="1" s="1"/>
  <c r="AH22" i="1"/>
  <c r="AG22" i="1"/>
  <c r="AH21" i="1"/>
  <c r="AG21" i="1" s="1"/>
  <c r="AH20" i="1"/>
  <c r="AG20" i="1"/>
  <c r="AH19" i="1"/>
  <c r="AG19" i="1" s="1"/>
  <c r="AH18" i="1"/>
  <c r="AG18" i="1"/>
  <c r="AH17" i="1"/>
  <c r="AG17" i="1" s="1"/>
  <c r="AH16" i="1"/>
  <c r="AG16" i="1"/>
  <c r="AH15" i="1"/>
  <c r="AG15" i="1" s="1"/>
  <c r="AH14" i="1"/>
  <c r="AG14" i="1"/>
  <c r="AH13" i="1"/>
  <c r="AG13" i="1" s="1"/>
  <c r="AH12" i="1"/>
  <c r="AG12" i="1"/>
  <c r="AH11" i="1"/>
  <c r="AG11" i="1" s="1"/>
  <c r="AH10" i="1"/>
  <c r="AG10" i="1"/>
  <c r="AH9" i="1"/>
  <c r="AG9" i="1" s="1"/>
  <c r="AH8" i="1"/>
  <c r="AG8" i="1"/>
  <c r="AH7" i="1"/>
  <c r="AG7" i="1" s="1"/>
  <c r="AH6" i="1"/>
  <c r="AG6" i="1"/>
</calcChain>
</file>

<file path=xl/sharedStrings.xml><?xml version="1.0" encoding="utf-8"?>
<sst xmlns="http://schemas.openxmlformats.org/spreadsheetml/2006/main" count="527" uniqueCount="320">
  <si>
    <t>ID</t>
  </si>
  <si>
    <t>Datum</t>
  </si>
  <si>
    <t>zdroj</t>
  </si>
  <si>
    <t>Název</t>
  </si>
  <si>
    <t>Autor</t>
  </si>
  <si>
    <r>
      <t>Způsob vytvoření</t>
    </r>
    <r>
      <rPr>
        <b/>
        <sz val="11"/>
        <color indexed="8"/>
        <rFont val="Calibri"/>
        <family val="2"/>
        <charset val="238"/>
      </rPr>
      <t xml:space="preserve"> Zprávy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</si>
  <si>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r>
      <t xml:space="preserve">Typy zpráv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</si>
  <si>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r>
      <t xml:space="preserve">Významnost témata zprávy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</si>
  <si>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r>
      <t xml:space="preserve">Použité a </t>
    </r>
    <r>
      <rPr>
        <b/>
        <sz val="10"/>
        <color indexed="10"/>
        <rFont val="Arial"/>
        <family val="2"/>
        <charset val="238"/>
      </rPr>
      <t>citované</t>
    </r>
    <r>
      <rPr>
        <b/>
        <sz val="10"/>
        <rFont val="Arial"/>
        <family val="2"/>
        <charset val="238"/>
      </rPr>
      <t xml:space="preserve"> zdroje </t>
    </r>
    <r>
      <rPr>
        <b/>
        <sz val="10"/>
        <color indexed="13"/>
        <rFont val="Arial"/>
        <family val="2"/>
        <charset val="238"/>
      </rPr>
      <t>(vyplňuje se počet uvedených zdrojů uvedeného typu)</t>
    </r>
  </si>
  <si>
    <r>
      <t xml:space="preserve">některý z použitých zdrojů nebyl dostatečně přesně popsán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</si>
  <si>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r>
      <t xml:space="preserve">Poznámka analytika: </t>
    </r>
    <r>
      <rPr>
        <b/>
        <sz val="10"/>
        <color indexed="10"/>
        <rFont val="Arial"/>
        <family val="2"/>
        <charset val="238"/>
      </rPr>
      <t xml:space="preserve">jaký ze zdrojů nebyly přesně popsán a proč </t>
    </r>
  </si>
  <si>
    <r>
      <t xml:space="preserve">Vyváženost citovaných zdrojů a rozmanitost úhlů pohledu na podstatu věci 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</si>
  <si>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r>
      <t xml:space="preserve">Podané informace </t>
    </r>
    <r>
      <rPr>
        <b/>
        <sz val="10"/>
        <color indexed="10"/>
        <rFont val="Arial"/>
        <family val="2"/>
        <charset val="238"/>
      </rPr>
      <t>(všechna sdělení)</t>
    </r>
    <r>
      <rPr>
        <b/>
        <sz val="10"/>
        <rFont val="Arial"/>
        <family val="2"/>
        <charset val="238"/>
      </rPr>
      <t xml:space="preserve"> ve zprávě 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</si>
  <si>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r>
      <t xml:space="preserve">Hloubka podávané informace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</si>
  <si>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r>
      <t xml:space="preserve">Představitelé redakce ČRo vyřkli v rámci příspěvku nějaký hodnotící soud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</si>
  <si>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t>Celkové mediální vyznění příspěvku</t>
  </si>
  <si>
    <t xml:space="preserve">vlastní zpráva Čro 6 </t>
  </si>
  <si>
    <t>vlastní zpráva Čro 6 - domácí</t>
  </si>
  <si>
    <t>vlastní zpráva Čro 6 - domácí/regionální</t>
  </si>
  <si>
    <t>vlastní zpráva Čro 6 - ekonomická</t>
  </si>
  <si>
    <t>vlastní zpráva Čro 6 - zahraniční</t>
  </si>
  <si>
    <t>zpráva převzatá z agentur ČTK, Reuters atd.</t>
  </si>
  <si>
    <t>Zprávy z domácí politiky</t>
  </si>
  <si>
    <t>Zprávy z domácí ekonomiky a hospodářství</t>
  </si>
  <si>
    <t>Politické a ekonomické zprávy ze zahraničí</t>
  </si>
  <si>
    <t>Zprávy o kriminalitě</t>
  </si>
  <si>
    <t>Zprávy o dopravních nehodách, živelních katastrofách</t>
  </si>
  <si>
    <t>Zprávy z oblasti kultury</t>
  </si>
  <si>
    <t xml:space="preserve">Zprávy z oblasti duchovního a církevního života             </t>
  </si>
  <si>
    <t>Sportovní zprávy</t>
  </si>
  <si>
    <t>Regionální zprávy s politickým kontextem</t>
  </si>
  <si>
    <t>Regionální zprávy bez politického kontextu</t>
  </si>
  <si>
    <t>Informace z oblasti vědy a výzkumu</t>
  </si>
  <si>
    <t>Zprávy o slavných lidech, celebritách</t>
  </si>
  <si>
    <t>Praktické informace z oblasti práva s politickým kontextem</t>
  </si>
  <si>
    <t xml:space="preserve">Praktické informace z oblasti práva bez politického kontextu </t>
  </si>
  <si>
    <t>Praktické informace a rady spotřebitelského charakteru s politickým kontextem</t>
  </si>
  <si>
    <t>Praktické informace a rady spotřebitelského charakteru bez politického kontextu</t>
  </si>
  <si>
    <t>Zajímavosti, perličky z domova i ze světa</t>
  </si>
  <si>
    <t>zpráva je významná pro život obyvatel ČR nebo nějaké nemarginání sociodemoskupiny</t>
  </si>
  <si>
    <t>zpráva je zaznamenatelná pro život obyvatel ČR nebo nějaké nemarginání sociodemoskupiny</t>
  </si>
  <si>
    <t>zpráva nemá zásadní význam pro život obyvatel ČR</t>
  </si>
  <si>
    <t>vláda ČR</t>
  </si>
  <si>
    <t>ministerstva-státní správa</t>
  </si>
  <si>
    <t>zástupci Parlamentu ČR (PS, Senát)</t>
  </si>
  <si>
    <t>kraje</t>
  </si>
  <si>
    <t>města</t>
  </si>
  <si>
    <r>
      <t xml:space="preserve">představitelé politických stran, </t>
    </r>
    <r>
      <rPr>
        <b/>
        <sz val="10"/>
        <color indexed="10"/>
        <rFont val="Arial"/>
        <family val="2"/>
        <charset val="238"/>
      </rPr>
      <t xml:space="preserve">pokud ano, jakých </t>
    </r>
  </si>
  <si>
    <t>zdroje zahraniční – politici (EU, EK apod.)</t>
  </si>
  <si>
    <t>zdroje zahraniční – ekonomové (MMF, SB apod.)</t>
  </si>
  <si>
    <t>představitelé církví</t>
  </si>
  <si>
    <t>asociace, svazy, odbory</t>
  </si>
  <si>
    <t>firmy a podniky</t>
  </si>
  <si>
    <r>
      <t xml:space="preserve">ČSÚ, </t>
    </r>
    <r>
      <rPr>
        <b/>
        <sz val="10"/>
        <color indexed="10"/>
        <rFont val="Arial"/>
        <family val="2"/>
        <charset val="238"/>
      </rPr>
      <t>ČNB</t>
    </r>
    <r>
      <rPr>
        <b/>
        <sz val="11"/>
        <color indexed="8"/>
        <rFont val="Calibri"/>
        <family val="2"/>
        <charset val="238"/>
      </rPr>
      <t xml:space="preserve"> a jiné oficiální zdroje</t>
    </r>
  </si>
  <si>
    <t>citace tiskových agentur</t>
  </si>
  <si>
    <t>citace zahraničního zpravodaje Čro</t>
  </si>
  <si>
    <t>citace TV</t>
  </si>
  <si>
    <t>citace tištěných médií</t>
  </si>
  <si>
    <t>citace webů</t>
  </si>
  <si>
    <t>citace aktérů události</t>
  </si>
  <si>
    <t>odborníci – politologové, sociologové atd.</t>
  </si>
  <si>
    <t>odborníci-ekonomové</t>
  </si>
  <si>
    <t>jiné zdroje</t>
  </si>
  <si>
    <t>byl použit nejmenovaný zdroj</t>
  </si>
  <si>
    <r>
      <t xml:space="preserve">dostatečná </t>
    </r>
    <r>
      <rPr>
        <b/>
        <sz val="10"/>
        <color indexed="10"/>
        <rFont val="Arial"/>
        <family val="2"/>
        <charset val="238"/>
      </rPr>
      <t>názorová</t>
    </r>
    <r>
      <rPr>
        <b/>
        <sz val="10"/>
        <rFont val="Arial"/>
        <family val="2"/>
        <charset val="238"/>
      </rPr>
      <t xml:space="preserve"> vyváženost vzhledem k </t>
    </r>
    <r>
      <rPr>
        <b/>
        <sz val="10"/>
        <color indexed="10"/>
        <rFont val="Arial"/>
        <family val="2"/>
        <charset val="238"/>
      </rPr>
      <t xml:space="preserve">hlavnímu </t>
    </r>
    <r>
      <rPr>
        <b/>
        <sz val="10"/>
        <rFont val="Arial"/>
        <family val="2"/>
        <charset val="238"/>
      </rPr>
      <t>tématu zprávy</t>
    </r>
  </si>
  <si>
    <t>nedostatečná názorová vyváženost vzhledem k  hlavnímu tématu zprávy, která pramení z:</t>
  </si>
  <si>
    <t>Informace i souvislosti byly přesné a žádné podstatné nechyběly</t>
  </si>
  <si>
    <t xml:space="preserve"> informace byly nepřesné nebo chyběly</t>
  </si>
  <si>
    <t>hlavní téma (jev) bylo určitě nebo spíše dostatečně popsáno z hlediska příčin jeho vzniku</t>
  </si>
  <si>
    <t xml:space="preserve">hlavní téma (jev) bylo určitě nebo spíše dostatečně popsáno z hlediska možných následků </t>
  </si>
  <si>
    <t>Komentář analytika: co chybí z hlediska dostatečného popisu příčin resp. co chybí z pohledu dostatečného popisu následků</t>
  </si>
  <si>
    <r>
      <t xml:space="preserve">je neutrální  </t>
    </r>
    <r>
      <rPr>
        <b/>
        <sz val="10"/>
        <color indexed="13"/>
        <rFont val="Arial"/>
        <family val="2"/>
        <charset val="238"/>
      </rPr>
      <t>(Pokud je splněna podmínka, vyplňuje se 1 jinak nic)</t>
    </r>
  </si>
  <si>
    <t>levicoví</t>
  </si>
  <si>
    <t>neutrální, ambivalentní nebo neurčitelní</t>
  </si>
  <si>
    <t>pravicoví</t>
  </si>
  <si>
    <t>nevyvážené citace  aktérů události</t>
  </si>
  <si>
    <t>nevyvážené citace představitelů politických stran</t>
  </si>
  <si>
    <t xml:space="preserve">nevyvážené citace odborníků z hlediska jejich názorového zařazení  </t>
  </si>
  <si>
    <t>Informace byly nepřesné</t>
  </si>
  <si>
    <t>nedostatečný popis souvislostí</t>
  </si>
  <si>
    <t xml:space="preserve">Chybí podstatná informace </t>
  </si>
  <si>
    <t>nelze určit</t>
  </si>
  <si>
    <t>Komentář analytika: V čem byly informace nepřesné nebo jaká informace nebyla uvedena</t>
  </si>
  <si>
    <t xml:space="preserve">není neutrální vůči vládě, </t>
  </si>
  <si>
    <t>není neutrální vůči některému objektu popisovanému v příspěvku, pokud ano, vůči jakým objektům a jak, tj. pozitivní / negativní</t>
  </si>
  <si>
    <t>převládají levicoví odborníci</t>
  </si>
  <si>
    <t>převládají pravicoví odborníci</t>
  </si>
  <si>
    <r>
      <t xml:space="preserve">hodnocení vlády </t>
    </r>
    <r>
      <rPr>
        <b/>
        <sz val="10"/>
        <color indexed="13"/>
        <rFont val="Arial"/>
        <family val="2"/>
        <charset val="238"/>
      </rPr>
      <t>poz.=1; neg= -1</t>
    </r>
  </si>
  <si>
    <t xml:space="preserve">pojmenování hlavního objektu </t>
  </si>
  <si>
    <r>
      <t xml:space="preserve">hodnocení </t>
    </r>
    <r>
      <rPr>
        <b/>
        <sz val="10"/>
        <color indexed="13"/>
        <rFont val="Arial"/>
        <family val="2"/>
        <charset val="238"/>
      </rPr>
      <t>poz.=1; neg= -1</t>
    </r>
  </si>
  <si>
    <t>ČSSD</t>
  </si>
  <si>
    <t>ODS</t>
  </si>
  <si>
    <t>TOP09</t>
  </si>
  <si>
    <t>KSČM</t>
  </si>
  <si>
    <t>VV</t>
  </si>
  <si>
    <t>LIDEM</t>
  </si>
  <si>
    <t>SPOZ</t>
  </si>
  <si>
    <t>jiná</t>
  </si>
  <si>
    <t>Radiožurnál, Ozvěny dne</t>
  </si>
  <si>
    <t>Embargo na íránskou ropu</t>
  </si>
  <si>
    <t>Bumba</t>
  </si>
  <si>
    <t>Řecko dostane další záchranný balík</t>
  </si>
  <si>
    <t>Bumba, Houska</t>
  </si>
  <si>
    <t>opatření nařízená EU, která jsou spjata s finanční pomocí Řecku</t>
  </si>
  <si>
    <t>Prezident NKÚ nenaplnil očekávání</t>
  </si>
  <si>
    <t>prezident NKU František Dohnal</t>
  </si>
  <si>
    <t>Studenti vysokých škol stupňují tlak na vládu</t>
  </si>
  <si>
    <t>V České republice je v přepočtu na počet obyvatel víc nemocničních lůžek</t>
  </si>
  <si>
    <t>chybí postoj ministerstva zdravotnictví k problematice, anebo alespoň obsažnější připomenutí v příspěvku citované analýzy MZ</t>
  </si>
  <si>
    <t>Dominique Strauss-Kahn se potýká s další aférou</t>
  </si>
  <si>
    <t>Bumba, Šmíd</t>
  </si>
  <si>
    <t>zpráva redaktora o článku na internetu, kde?, kdo článek napsal atd.</t>
  </si>
  <si>
    <t>Kde jsou peníze, o které měly vzrůst platy zdravotníků od nového roku</t>
  </si>
  <si>
    <t>chybí stanovisko zdravotních pojišťoven</t>
  </si>
  <si>
    <t>ministr zdravotnictví</t>
  </si>
  <si>
    <t>Z pražského Václavského náměstí vyšel dnes odpoledne Masopust</t>
  </si>
  <si>
    <t>kulturní politika magistrátu Prahy</t>
  </si>
  <si>
    <t>Zákazníků internetových prodejen přibývá</t>
  </si>
  <si>
    <t>Čerstvý kardinál Dominik Duka</t>
  </si>
  <si>
    <t>Bumba, Hůlková</t>
  </si>
  <si>
    <t>Část péče o těhotné ženy mají převzít porodní asistentky</t>
  </si>
  <si>
    <t>Bumba, Pfeiferová</t>
  </si>
  <si>
    <t>Rizika v krizových oblastech</t>
  </si>
  <si>
    <t>Absence policistů</t>
  </si>
  <si>
    <t>Prováděcí zákon k přímé volbě prezidenta</t>
  </si>
  <si>
    <t>Francouzské úřady ruší oslovení mademoiselle</t>
  </si>
  <si>
    <t>Jak má fungovat nový systém takzvaných předdůchodů</t>
  </si>
  <si>
    <t>Němci uctili oběti pravicového extremismus svíčkami a minutou ticha</t>
  </si>
  <si>
    <t>Nový výhled Evropské komise týkající se ekonomiky 27</t>
  </si>
  <si>
    <t>ohledně prognózy v ČR chybí názor ČNB nebo ministerstva financí</t>
  </si>
  <si>
    <t>Princip experimentu s neutriny</t>
  </si>
  <si>
    <t>Kaddáfiho režim vyvalastňoval byty a domy</t>
  </si>
  <si>
    <t>Dorazín</t>
  </si>
  <si>
    <t>Kaddáfiho režim</t>
  </si>
  <si>
    <t>Souboj na státním zastupitelství se dále vyhrocuje</t>
  </si>
  <si>
    <t>Bumba, Zikmund</t>
  </si>
  <si>
    <t>Chybí stanovisko státního zástupce k příčinám jeho reakce informovat média</t>
  </si>
  <si>
    <t>chybí co se bude dít dál, když podle Bradáčové, která se odvolává i na nejvyššího státního zástupce Zemana, Rampula zmařil informováním novinářů účel zákonného vyšetřování</t>
  </si>
  <si>
    <t>státní zástupce Rampula</t>
  </si>
  <si>
    <t>Měl by prezident vysvětlovat, proč využil právo udělit milost?</t>
  </si>
  <si>
    <t>Bumba, Nováček</t>
  </si>
  <si>
    <t>Jak se dívá advokát Tomáš Sokol na kauzu výtvarníka Romana Týce</t>
  </si>
  <si>
    <t>justice</t>
  </si>
  <si>
    <t>Jak ukončit téměř rok trvající konflikt v Sýrii</t>
  </si>
  <si>
    <t>Bumba, Marek</t>
  </si>
  <si>
    <t>Únorový převrat roku 1948</t>
  </si>
  <si>
    <t>Jiřímu Trnkovi by bylo sto let</t>
  </si>
  <si>
    <t>Bumba, Dluhoschová</t>
  </si>
  <si>
    <t>Jiří Trnka</t>
  </si>
  <si>
    <t>Kauza Davida Ratha</t>
  </si>
  <si>
    <t>Sedláčková</t>
  </si>
  <si>
    <t>Radní středočeskéhokraje nechtějí nést zodpovědnost za bývalého hejtmana Ratha</t>
  </si>
  <si>
    <t>citace agentur a internetu bez bližšího upřesnění</t>
  </si>
  <si>
    <t>Chybí stanovisko opozice středočeského kraje</t>
  </si>
  <si>
    <t>přesnější pojmenování, popis následků od náměstka Seidla je zavádějící a někde vysloveně nesrozumitelný</t>
  </si>
  <si>
    <t>náměstek středočeského kraje Seidl</t>
  </si>
  <si>
    <t>Sebevražedný útok v Jemenu</t>
  </si>
  <si>
    <t>Sedláčková, Slezák</t>
  </si>
  <si>
    <t>Nový srbský prezident Nikolič</t>
  </si>
  <si>
    <t>Sedláčková, Dorazín</t>
  </si>
  <si>
    <t>Nový zákon o rozpočtovém určení daní</t>
  </si>
  <si>
    <t>Plošné testování znalosti žáků pátých a devátých  tříd</t>
  </si>
  <si>
    <t>Zdolání nejvyšší horyMount Everest</t>
  </si>
  <si>
    <t>komerce spojená s výstupem na Mount Everest</t>
  </si>
  <si>
    <t>Kauza Rath</t>
  </si>
  <si>
    <t>obecně stanovené „dočetla jsem se na internetu“</t>
  </si>
  <si>
    <t>Rath</t>
  </si>
  <si>
    <t>Reforma regionálního školství</t>
  </si>
  <si>
    <t>chybí stanovisko opozice refromy, např. Stínového ministra školství</t>
  </si>
  <si>
    <t>reforma</t>
  </si>
  <si>
    <t>Protest odborářů</t>
  </si>
  <si>
    <t>Chybí stanovisko starostů; jak je tomu opravdu v dalších zemích EU, když se jich víceprezident Agrární komory dovolává</t>
  </si>
  <si>
    <t>Vztah většinové české společnosti k Romům se zhoršuje</t>
  </si>
  <si>
    <t>Chybí stanovisko Romů; občanských sdružení spolupracujících s Romy</t>
  </si>
  <si>
    <t>Romové</t>
  </si>
  <si>
    <t>Hospodaření v Obecním domě</t>
  </si>
  <si>
    <t>Sedláčková, Benešová</t>
  </si>
  <si>
    <t>Spor kolem Národního parku Šumava</t>
  </si>
  <si>
    <t>Sedláčková, Smatana</t>
  </si>
  <si>
    <t>chybí, jak je tomu skutečně v jiných zemích Eu, respektive v citovaném Nizozemí</t>
  </si>
  <si>
    <t>Havárie letounu u Čáslavi</t>
  </si>
  <si>
    <t>Sedláčková, Trnka</t>
  </si>
  <si>
    <t>Konec zelené nafty</t>
  </si>
  <si>
    <t>Sedláčková, Knitl</t>
  </si>
  <si>
    <t>Čtyřikrát má v reportáži slovo anonymní „protestující“, který přitom závažně obviňuje vládu i premiéra. Kontrast s obchodníkem Kirchnerem, jenž neříká nic zásadního a přesto je představen</t>
  </si>
  <si>
    <t>Chybí přesná čísla, analýza, jak se konec zelené nafty konkrétně odrazí na životě zemědělců.Stačil by jednoduchý příklad, aby posluchač pochopil, o kolik se prodraží výroba u běžného zemědělce. Například o 5 tisíc za rok nebo o 50 000? Moderátorka se na to sice ptá předsedy Zemědělského svazu, ten ale od odpovědi samozřejmě uteče.</t>
  </si>
  <si>
    <t>Světová ekonomika</t>
  </si>
  <si>
    <t>Neupřesněn komentátor plánu summitu EU</t>
  </si>
  <si>
    <t>Chybí jiný názor na snahu EU rozhýbat ekonomiku než od vůči EU dlouhodobě kritické novinářky</t>
  </si>
  <si>
    <t>EU</t>
  </si>
  <si>
    <t>Volby v Egyptě</t>
  </si>
  <si>
    <t>Vláda odsouhlasila změny v zákonech</t>
  </si>
  <si>
    <t>Kouření v restauracích</t>
  </si>
  <si>
    <t>Chybí stanovisko majitelů restaurací, třeba i pozitivní vůči zákazu; přesná čísla o nárůstu klientely po zákazu kouření v zahraničí, která ředitel výzkumu neuvadí, byť to tvrdí.</t>
  </si>
  <si>
    <t>kouření</t>
  </si>
  <si>
    <t>Imunita zákonodárců</t>
  </si>
  <si>
    <t>Plzeňská právnická fakulta</t>
  </si>
  <si>
    <t>Chybělo stanovisko ministerstva školství, ale moderátorka oznámila jejich nezájem o diskusi</t>
  </si>
  <si>
    <t>ministerstvo školství</t>
  </si>
  <si>
    <t>Matka se omluvila za lež svého syna</t>
  </si>
  <si>
    <t>média a většinová populace</t>
  </si>
  <si>
    <t>Smetana je na svobodě</t>
  </si>
  <si>
    <t>Sedláčková, Zemková</t>
  </si>
  <si>
    <t>Situace v Sýrii</t>
  </si>
  <si>
    <t>Sedláčková, Tureček</t>
  </si>
  <si>
    <t>Stanové městečko na Klárově</t>
  </si>
  <si>
    <t>současný demokratický systém</t>
  </si>
  <si>
    <t>Požár na Hodonínsku</t>
  </si>
  <si>
    <t>Sedláčková, Kopuletá</t>
  </si>
  <si>
    <t>Případ zmizelého chlapce</t>
  </si>
  <si>
    <t>Sedláčková, Pohanka</t>
  </si>
  <si>
    <t>Advokáti Ratha zpochybňují postupy policie</t>
  </si>
  <si>
    <t>„V některých médiích“ moc obecné u tak závažné informace, je třeba být konkrétnější, anebo uvést alespoň jeden pojmenovaný příklad</t>
  </si>
  <si>
    <t>chybí stanovisko státního zastupitelstva</t>
  </si>
  <si>
    <t>Mezník v dějinách kosmonautiky</t>
  </si>
  <si>
    <t>Dotace za chřástala</t>
  </si>
  <si>
    <t>V prážském dopravním podniku fungovala od roku 2007 organizovaná zločinecká struktura</t>
  </si>
  <si>
    <t>chybí stanovisko bývalého vedení dopravního podniku</t>
  </si>
  <si>
    <t>bývalé vedení pražského dopravního podniku</t>
  </si>
  <si>
    <t>Případ Davida Ratha</t>
  </si>
  <si>
    <t>chybí názor odborníka, právníka, který by laikovi vysvětlil oprávněnost či ne stanovené kauce</t>
  </si>
  <si>
    <t>soudce</t>
  </si>
  <si>
    <t>Barma zrušila cenzuru médií</t>
  </si>
  <si>
    <t>Sedláčková, Marek</t>
  </si>
  <si>
    <t>Časté střídání klimatizovaného prostředí s vnějším může lidem působit problémy</t>
  </si>
  <si>
    <t>Sedláčková, Milota</t>
  </si>
  <si>
    <t>Z ČR do Německa proudí stále víc syntetické drogy pervitinu</t>
  </si>
  <si>
    <t>Vzpomínka na Miroslava Petruska</t>
  </si>
  <si>
    <t>Výbuch ve společnosti Synthezia</t>
  </si>
  <si>
    <t>Obvinění v kauze Tatra</t>
  </si>
  <si>
    <t>Třiašedesátileté americká plavkyně vzdala pokus přeplavat z Kuby na Floridu</t>
  </si>
  <si>
    <t>Oteplování planety</t>
  </si>
  <si>
    <t>Odhalování práce na černo</t>
  </si>
  <si>
    <t>Sprejeři poškodili pravoslavný chrám v Karlových Varech, chtějí propuštění Pussy Riot</t>
  </si>
  <si>
    <t>Pokud nebyl čas a prostor pro názor specialisty na Rusko, mohla alespoň moderátorka trochu korigovat zjevně negativní názor aktivisty na Rusy, opírající se sice o anketu Mladé fronty DNES, připomenutím protestních akcí za svobodu Pussy Riot v Rusku</t>
  </si>
  <si>
    <t>Rusové</t>
  </si>
  <si>
    <t>Zvýší se ochrana klientů po zavedení nových pravidel pro poskytování spotřebitelských úvěrů?</t>
  </si>
  <si>
    <t>BIS: Vlivové skupiny zasahují do rozhodování politiků v řadě měst</t>
  </si>
  <si>
    <t>Majitel domů v ostravském getthu dnes dostal od soudu pokutu</t>
  </si>
  <si>
    <t>Bumba, Jeckelová</t>
  </si>
  <si>
    <t>Fico chce širokorozchodnou trať z Ruska až do Vídně</t>
  </si>
  <si>
    <t>Bumba, Berger</t>
  </si>
  <si>
    <t>Co radí psychologové z Linky bezpečí dětem, které se těžko smiřují s blížícím se koncem prázdnin</t>
  </si>
  <si>
    <t>V Česku vyrostly nizozemské vesnice. Dnes se do nich stěhují Češi.</t>
  </si>
  <si>
    <t>Bumba, Benešová</t>
  </si>
  <si>
    <t>Chybí stanovisko Nizozemců, proč přestali jezdit do ČR</t>
  </si>
  <si>
    <t>Příčiny popisuje pouze česká strana, aniž by je potvrdil někdo z Nizozemců</t>
  </si>
  <si>
    <t>Vysoké ceny pohonných hmot</t>
  </si>
  <si>
    <t>Okresní soud Praha Východ</t>
  </si>
  <si>
    <t>Jenání o pomoci Řecku</t>
  </si>
  <si>
    <t>Jak úspěšná bude Škoda Rapid</t>
  </si>
  <si>
    <t>ČSSD: Vláda krátí školství, protože školy spravují naši hejtmani</t>
  </si>
  <si>
    <t>20. ročník mezinárodního dudáckého festivalu</t>
  </si>
  <si>
    <t>Gulda</t>
  </si>
  <si>
    <t>21 let vězení pro Breivika</t>
  </si>
  <si>
    <t>Bumba, Mikoláš</t>
  </si>
  <si>
    <t>Snížení spotřební daně u pohonných hmot</t>
  </si>
  <si>
    <t>Spory mezi vedením šumavského národního parku  a ekology</t>
  </si>
  <si>
    <t>O čem vypovídá sílící vlna uprchlíků ze Sýrie</t>
  </si>
  <si>
    <t>Bumba, Tureček</t>
  </si>
  <si>
    <t>Přijde Lance Amstrong o tituly z Tour de France</t>
  </si>
  <si>
    <t>Chybí konfrontace zpovídaného Regece konkrétními případy prokázaného či později přiznaného dopingu při Tour de France, takových případů jsou desítky, pak by pro něj moderátorovy otázky možná nebyly tak „velmi složité“</t>
  </si>
  <si>
    <t>Kolem netopýrů stále panují předsudky</t>
  </si>
  <si>
    <t>První kraje mají nové hejtmany</t>
  </si>
  <si>
    <t>Napětí mezi Izraelem a hnutím Hamás trvá</t>
  </si>
  <si>
    <t>Eliška a Jakub vystřídali v nejoblíbenějších jménech Jana a Terezu</t>
  </si>
  <si>
    <t>Ruský fotbal řeší incident v lize</t>
  </si>
  <si>
    <t>Sedláčková, Kabrhelová</t>
  </si>
  <si>
    <t>Slovenská justice trpí vážnými neduhy. Filmařce, která na ně poukázala, hrozí vězení.</t>
  </si>
  <si>
    <t>Sedláčková, Berger</t>
  </si>
  <si>
    <t>Chybělo stanovisko vlády, ministerstva spravedlnosti, ale i obsažnější názor redaktorem citované soudkyně z Bratislavy, která proti stavu slovenské justice něco konkrétního podniká. Pro posluchače by bylo určitě zajímavé i srovnání situace ve slovenské justici s českou stranou, což téma příspěvku sice nevyžaduje, avšak zároveň se samo nabízí.</t>
  </si>
  <si>
    <t>slovenská justice</t>
  </si>
  <si>
    <t>Odborníci se radí, jestli Česko potřebuje školní inspekci</t>
  </si>
  <si>
    <t>Mladá fyzička získala za výzkum nanočástic cenu Doctorandus</t>
  </si>
  <si>
    <t>Svých pozic ve vedení krajů se ujímají komunističtí politici.</t>
  </si>
  <si>
    <t>Chybělo stanovisko protestujících studentů</t>
  </si>
  <si>
    <t>Izrael má podepsat příměří s hnutím Hamas</t>
  </si>
  <si>
    <t>Češi tolerují nevěru víc než krácení daní</t>
  </si>
  <si>
    <t>K9 se dohodla, že se koaliční smlouva změní do konce roku</t>
  </si>
  <si>
    <t>Sedláčková, Kubíčko</t>
  </si>
  <si>
    <t>Brusel neproplatí Česku více než 760mil. Kč v rámci programu Vzdělávání pro konkurenceschopnost</t>
  </si>
  <si>
    <t>Sedláčková, Houska</t>
  </si>
  <si>
    <t>Rusko se připravuje na zimní olypmiádu v Soči</t>
  </si>
  <si>
    <t>Příměří mezi Izraelem a Hamasem</t>
  </si>
  <si>
    <t>Střední Čechy trápí smog</t>
  </si>
  <si>
    <t>Chybí názory obyvatel žijících ve zmiňované oblasti; chybí názor odborníka na výskyt škodlivých emisí; chybí porovnání situace s minulostí</t>
  </si>
  <si>
    <t>Příčiny jsou pouze a jednostranně popsány zástupcem magistrátu a soudný posluchač jim proto nemůže věřit, když poslouchá jeho vysvětlení o "neodvětraném údolí"; Což platí i pro následky, z celé reportáže posluchač neví nic o tom, jak se na kladensku dýchá, zda není situace nebezpečná pro děti či starší lidi, opět poslouchá pouze zástupce magistrátu, který vypočítává opatření přesně ve stylu někdejších komunistických tajemníků.</t>
  </si>
  <si>
    <t>kladenský magistrát</t>
  </si>
  <si>
    <t>Z jakých důvodů nezvolili senátoři svým místopředsedou lidovce Jiřího Čunka</t>
  </si>
  <si>
    <t>Ústavní soud vrátil Alžbětu Pezoldovou do hry o majetek hlubocké větve Schwarzenbergů</t>
  </si>
  <si>
    <t>Chybí názor právníka či historika, který by posluchači vysvětlil problematičnost zákona Lex Schwanzenberg a společenskou atmosféru roku 1947, kdy Schwanzebergové byli tuzemským parlamentem okradeni o svůj majetek; chybí i názor Pezoldové nebo někoho z rodiny Schwanzenbergů</t>
  </si>
  <si>
    <t>Studenti v Třeboni budou stávkovat. Nechtějí, aby školství řídila komunistka</t>
  </si>
  <si>
    <t>Komunista Braný se v diskuzi odvolává na "mezinárodní intituce", mělo být upřesněno třeba formou otázky, které?</t>
  </si>
  <si>
    <t>Romové musí změnit mentalitu, tvrdí v exkluzivním rozhovoru pro Čro poradce rumunského premiéra</t>
  </si>
  <si>
    <t>Sedláčková, Mikoláš</t>
  </si>
  <si>
    <t>Přemysl Rabas se stal novým ředitelem Zoo Dvůr Králové na Labem</t>
  </si>
  <si>
    <t>Majetkovému vyrovnání státu s církvemi nic nebrání</t>
  </si>
  <si>
    <t>Jednání o sKartách</t>
  </si>
  <si>
    <t>Novým šéfem BBC se stane stávající ředitel Královské opery Tony Hall</t>
  </si>
  <si>
    <t>Sedláčková, Hošek</t>
  </si>
  <si>
    <t>Absurdita roku 2012</t>
  </si>
  <si>
    <t>Zveřejnění mobilních čísel předních politiků</t>
  </si>
  <si>
    <t>Tygr v liberecké Zoo napadl tři ošetřovatele</t>
  </si>
  <si>
    <t>Na Kolínsku se zřítil bojový letoun L-159</t>
  </si>
  <si>
    <t>jde o krátkou zprávu těsně po události</t>
  </si>
  <si>
    <t>Příprava volby prezidenta se komplikuje</t>
  </si>
  <si>
    <t>Summit v Bruselu; Dokáže Česko evropské miliardy využít smysluplně?</t>
  </si>
  <si>
    <t>Česká republika</t>
  </si>
  <si>
    <t>Změny ve vedení Všeobecné zdravotní pojišťovny</t>
  </si>
  <si>
    <t>chybí stanovisko vedení VZP</t>
  </si>
  <si>
    <t>vedení VZP</t>
  </si>
  <si>
    <t>Názory politologů na zúžení pole prezidentských kandidátů</t>
  </si>
  <si>
    <t>Španělsko se topí v dluzích</t>
  </si>
  <si>
    <t>Sedláčková, Koubek</t>
  </si>
  <si>
    <t>chybí pohled z Madridu, třeba jen skrze čísla, například kolik Katalánsko do společné pokladny přispívá a kolik dostávat atd.</t>
  </si>
  <si>
    <t>španělská vláda</t>
  </si>
  <si>
    <t>Dar Josefa Koudelky Uměleckoprůmyslovému muzeu v Praze</t>
  </si>
  <si>
    <t>Už v úvodním slově moderátora musí být na místo vágního "jisté komplikace" přesně řečeno o jaký konkrétní problém se jedná, co brání převzetí Koudelkových fotografií. O příčině se sice hovoří v polovině příspěvku, ovšem pro nezasvěceného posluchače nepříliš explicitně</t>
  </si>
  <si>
    <t>Případ dvou zadržených Čechů podezřelých v Řecku ze špionáže</t>
  </si>
  <si>
    <t>Tomášková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</si>
</sst>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29"/>
  <sheetViews>
    <sheetView tabSelected="1" workbookViewId="0">
      <selection activeCell="C1" sqref="C1:C5"/>
    </sheetView>
  </sheetViews>
  <sheetFormatPr defaultRowHeight="12.75" x14ac:dyDescent="0.2"/>
  <cols>
    <col min="1" max="1" width="9.140625" style="14"/>
    <col min="2" max="2" width="12" style="14" customWidth="1"/>
    <col min="3" max="3" width="9.140625" style="14"/>
    <col min="4" max="4" width="32.5703125" style="14" customWidth="1"/>
    <col min="5" max="5" width="10" style="14" customWidth="1"/>
    <col min="6" max="7" width="9.140625" style="14"/>
    <col min="8" max="8" width="11.28515625" style="14" bestFit="1" customWidth="1"/>
    <col min="9" max="30" width="9.140625" style="14"/>
    <col min="31" max="31" width="13.140625" style="14" customWidth="1"/>
    <col min="32" max="32" width="12.42578125" style="14" customWidth="1"/>
    <col min="33" max="33" width="7.140625" style="14" customWidth="1"/>
    <col min="34" max="37" width="9.140625" style="14"/>
    <col min="38" max="38" width="7.28515625" style="14" customWidth="1"/>
    <col min="39" max="39" width="6.5703125" style="14" customWidth="1"/>
    <col min="40" max="46" width="7.5703125" style="14" customWidth="1"/>
    <col min="47" max="47" width="7.28515625" style="14" customWidth="1"/>
    <col min="48" max="59" width="9.140625" style="14"/>
    <col min="60" max="60" width="7.85546875" style="14" customWidth="1"/>
    <col min="61" max="61" width="9.140625" style="14"/>
    <col min="62" max="62" width="8.28515625" style="14" customWidth="1"/>
    <col min="63" max="63" width="7.42578125" style="14" customWidth="1"/>
    <col min="64" max="64" width="9.140625" style="14"/>
    <col min="65" max="65" width="7.7109375" style="14" customWidth="1"/>
    <col min="66" max="66" width="6.140625" style="14" customWidth="1"/>
    <col min="67" max="80" width="9.140625" style="14"/>
    <col min="81" max="81" width="12.42578125" style="14" customWidth="1"/>
    <col min="82" max="82" width="14.5703125" style="14" customWidth="1"/>
    <col min="83" max="92" width="9.140625" style="14"/>
    <col min="93" max="93" width="11.7109375" style="14" customWidth="1"/>
    <col min="94" max="16384" width="9.140625" style="14"/>
  </cols>
  <sheetData>
    <row r="1" spans="1:94" s="1" customFormat="1" ht="78" customHeight="1" x14ac:dyDescent="0.2">
      <c r="A1" s="16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G1" s="20" t="s">
        <v>5</v>
      </c>
      <c r="H1" s="20"/>
      <c r="I1" s="20"/>
      <c r="J1" s="20"/>
      <c r="K1" s="20"/>
      <c r="L1" s="20"/>
      <c r="M1" s="21" t="s">
        <v>6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E1" s="21" t="s">
        <v>7</v>
      </c>
      <c r="AF1" s="21"/>
      <c r="AG1" s="21"/>
      <c r="AI1" s="21" t="s">
        <v>8</v>
      </c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3"/>
      <c r="BQ1" s="20" t="s">
        <v>9</v>
      </c>
      <c r="BR1" s="21" t="s">
        <v>10</v>
      </c>
      <c r="BT1" s="21" t="s">
        <v>11</v>
      </c>
      <c r="BU1" s="21"/>
      <c r="BV1" s="21"/>
      <c r="BW1" s="21"/>
      <c r="BX1" s="21"/>
      <c r="BZ1" s="21" t="s">
        <v>12</v>
      </c>
      <c r="CA1" s="21"/>
      <c r="CB1" s="21"/>
      <c r="CC1" s="21"/>
      <c r="CD1" s="21"/>
      <c r="CE1" s="21"/>
      <c r="CF1" s="3"/>
      <c r="CG1" s="20" t="s">
        <v>13</v>
      </c>
      <c r="CH1" s="20"/>
      <c r="CI1" s="20"/>
      <c r="CK1" s="20" t="s">
        <v>14</v>
      </c>
      <c r="CM1" s="20" t="s">
        <v>15</v>
      </c>
      <c r="CN1" s="20"/>
      <c r="CO1" s="20"/>
      <c r="CP1" s="20"/>
    </row>
    <row r="2" spans="1:94" s="1" customFormat="1" ht="104.25" customHeight="1" x14ac:dyDescent="0.2">
      <c r="A2" s="17"/>
      <c r="B2" s="19"/>
      <c r="C2" s="19"/>
      <c r="D2" s="19"/>
      <c r="E2" s="19"/>
      <c r="G2" s="21" t="s">
        <v>16</v>
      </c>
      <c r="H2" s="22" t="s">
        <v>17</v>
      </c>
      <c r="I2" s="22" t="s">
        <v>18</v>
      </c>
      <c r="J2" s="22" t="s">
        <v>19</v>
      </c>
      <c r="K2" s="21" t="s">
        <v>20</v>
      </c>
      <c r="L2" s="19" t="s">
        <v>21</v>
      </c>
      <c r="M2" s="19" t="s">
        <v>22</v>
      </c>
      <c r="N2" s="19" t="s">
        <v>23</v>
      </c>
      <c r="O2" s="19" t="s">
        <v>24</v>
      </c>
      <c r="P2" s="19" t="s">
        <v>25</v>
      </c>
      <c r="Q2" s="19" t="s">
        <v>26</v>
      </c>
      <c r="R2" s="19" t="s">
        <v>27</v>
      </c>
      <c r="S2" s="19" t="s">
        <v>28</v>
      </c>
      <c r="T2" s="19" t="s">
        <v>29</v>
      </c>
      <c r="U2" s="21" t="s">
        <v>30</v>
      </c>
      <c r="V2" s="21" t="s">
        <v>31</v>
      </c>
      <c r="W2" s="27" t="s">
        <v>32</v>
      </c>
      <c r="X2" s="27" t="s">
        <v>33</v>
      </c>
      <c r="Y2" s="21" t="s">
        <v>34</v>
      </c>
      <c r="Z2" s="21" t="s">
        <v>35</v>
      </c>
      <c r="AA2" s="21" t="s">
        <v>36</v>
      </c>
      <c r="AB2" s="21" t="s">
        <v>37</v>
      </c>
      <c r="AC2" s="19" t="s">
        <v>38</v>
      </c>
      <c r="AE2" s="19" t="s">
        <v>39</v>
      </c>
      <c r="AF2" s="20" t="s">
        <v>40</v>
      </c>
      <c r="AG2" s="28" t="s">
        <v>41</v>
      </c>
      <c r="AI2" s="19" t="s">
        <v>42</v>
      </c>
      <c r="AJ2" s="19" t="s">
        <v>43</v>
      </c>
      <c r="AK2" s="19" t="s">
        <v>44</v>
      </c>
      <c r="AL2" s="19" t="s">
        <v>45</v>
      </c>
      <c r="AM2" s="19" t="s">
        <v>46</v>
      </c>
      <c r="AN2" s="21" t="s">
        <v>47</v>
      </c>
      <c r="AO2" s="21"/>
      <c r="AP2" s="21"/>
      <c r="AQ2" s="21"/>
      <c r="AR2" s="21"/>
      <c r="AS2" s="21"/>
      <c r="AT2" s="21"/>
      <c r="AU2" s="21"/>
      <c r="AV2" s="19" t="s">
        <v>48</v>
      </c>
      <c r="AW2" s="19" t="s">
        <v>49</v>
      </c>
      <c r="AX2" s="19" t="s">
        <v>50</v>
      </c>
      <c r="AY2" s="19" t="s">
        <v>51</v>
      </c>
      <c r="AZ2" s="19" t="s">
        <v>52</v>
      </c>
      <c r="BA2" s="21" t="s">
        <v>53</v>
      </c>
      <c r="BB2" s="20" t="s">
        <v>54</v>
      </c>
      <c r="BC2" s="21" t="s">
        <v>55</v>
      </c>
      <c r="BD2" s="19" t="s">
        <v>56</v>
      </c>
      <c r="BE2" s="19" t="s">
        <v>57</v>
      </c>
      <c r="BF2" s="19" t="s">
        <v>58</v>
      </c>
      <c r="BG2" s="20" t="s">
        <v>59</v>
      </c>
      <c r="BH2" s="19" t="s">
        <v>60</v>
      </c>
      <c r="BI2" s="31"/>
      <c r="BJ2" s="31"/>
      <c r="BK2" s="19" t="s">
        <v>61</v>
      </c>
      <c r="BL2" s="31"/>
      <c r="BM2" s="31"/>
      <c r="BN2" s="20" t="s">
        <v>62</v>
      </c>
      <c r="BO2" s="20" t="s">
        <v>63</v>
      </c>
      <c r="BP2" s="3"/>
      <c r="BQ2" s="20"/>
      <c r="BR2" s="21"/>
      <c r="BT2" s="21" t="s">
        <v>64</v>
      </c>
      <c r="BU2" s="20" t="s">
        <v>65</v>
      </c>
      <c r="BV2" s="20"/>
      <c r="BW2" s="20"/>
      <c r="BX2" s="20"/>
      <c r="BZ2" s="19" t="s">
        <v>66</v>
      </c>
      <c r="CA2" s="19" t="s">
        <v>67</v>
      </c>
      <c r="CB2" s="19"/>
      <c r="CC2" s="19"/>
      <c r="CD2" s="19"/>
      <c r="CE2" s="19"/>
      <c r="CF2" s="3"/>
      <c r="CG2" s="20" t="s">
        <v>68</v>
      </c>
      <c r="CH2" s="20" t="s">
        <v>69</v>
      </c>
      <c r="CI2" s="25" t="s">
        <v>70</v>
      </c>
      <c r="CK2" s="20"/>
      <c r="CM2" s="20" t="s">
        <v>71</v>
      </c>
      <c r="CN2" s="20"/>
      <c r="CO2" s="20"/>
      <c r="CP2" s="20"/>
    </row>
    <row r="3" spans="1:94" s="1" customFormat="1" ht="148.5" customHeight="1" x14ac:dyDescent="0.2">
      <c r="A3" s="17"/>
      <c r="B3" s="19"/>
      <c r="C3" s="19"/>
      <c r="D3" s="19"/>
      <c r="E3" s="19"/>
      <c r="G3" s="21"/>
      <c r="H3" s="23"/>
      <c r="I3" s="23"/>
      <c r="J3" s="23"/>
      <c r="K3" s="21"/>
      <c r="L3" s="19"/>
      <c r="M3" s="19"/>
      <c r="N3" s="19"/>
      <c r="O3" s="19"/>
      <c r="P3" s="19"/>
      <c r="Q3" s="19"/>
      <c r="R3" s="19"/>
      <c r="S3" s="19"/>
      <c r="T3" s="19"/>
      <c r="U3" s="27"/>
      <c r="V3" s="27"/>
      <c r="W3" s="27"/>
      <c r="X3" s="27"/>
      <c r="Y3" s="27"/>
      <c r="Z3" s="27"/>
      <c r="AA3" s="27"/>
      <c r="AB3" s="27"/>
      <c r="AC3" s="19"/>
      <c r="AE3" s="19"/>
      <c r="AF3" s="20"/>
      <c r="AG3" s="29"/>
      <c r="AI3" s="19"/>
      <c r="AJ3" s="19"/>
      <c r="AK3" s="19"/>
      <c r="AL3" s="19"/>
      <c r="AM3" s="19"/>
      <c r="AN3" s="21"/>
      <c r="AO3" s="21"/>
      <c r="AP3" s="21"/>
      <c r="AQ3" s="21"/>
      <c r="AR3" s="21"/>
      <c r="AS3" s="21"/>
      <c r="AT3" s="21"/>
      <c r="AU3" s="21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20"/>
      <c r="BH3" s="32" t="s">
        <v>72</v>
      </c>
      <c r="BI3" s="20" t="s">
        <v>73</v>
      </c>
      <c r="BJ3" s="32" t="s">
        <v>74</v>
      </c>
      <c r="BK3" s="32" t="s">
        <v>72</v>
      </c>
      <c r="BL3" s="20" t="s">
        <v>73</v>
      </c>
      <c r="BM3" s="32" t="s">
        <v>74</v>
      </c>
      <c r="BN3" s="20"/>
      <c r="BO3" s="20"/>
      <c r="BQ3" s="20"/>
      <c r="BR3" s="21"/>
      <c r="BT3" s="21"/>
      <c r="BU3" s="20" t="s">
        <v>75</v>
      </c>
      <c r="BV3" s="20" t="s">
        <v>76</v>
      </c>
      <c r="BW3" s="20" t="s">
        <v>77</v>
      </c>
      <c r="BX3" s="20"/>
      <c r="BZ3" s="19"/>
      <c r="CA3" s="26" t="s">
        <v>78</v>
      </c>
      <c r="CB3" s="20" t="s">
        <v>79</v>
      </c>
      <c r="CC3" s="26" t="s">
        <v>80</v>
      </c>
      <c r="CD3" s="26" t="s">
        <v>81</v>
      </c>
      <c r="CE3" s="33" t="s">
        <v>82</v>
      </c>
      <c r="CF3" s="3"/>
      <c r="CG3" s="20"/>
      <c r="CH3" s="20"/>
      <c r="CI3" s="25"/>
      <c r="CK3" s="20"/>
      <c r="CM3" s="20"/>
      <c r="CN3" s="2" t="s">
        <v>83</v>
      </c>
      <c r="CO3" s="34" t="s">
        <v>84</v>
      </c>
      <c r="CP3" s="34"/>
    </row>
    <row r="4" spans="1:94" s="1" customFormat="1" ht="66.75" customHeight="1" x14ac:dyDescent="0.2">
      <c r="A4" s="17"/>
      <c r="B4" s="19"/>
      <c r="C4" s="19"/>
      <c r="D4" s="19"/>
      <c r="E4" s="19"/>
      <c r="G4" s="21"/>
      <c r="H4" s="23"/>
      <c r="I4" s="23"/>
      <c r="J4" s="23"/>
      <c r="K4" s="21"/>
      <c r="L4" s="19"/>
      <c r="M4" s="19"/>
      <c r="N4" s="19"/>
      <c r="O4" s="19"/>
      <c r="P4" s="19"/>
      <c r="Q4" s="19"/>
      <c r="R4" s="19"/>
      <c r="S4" s="19"/>
      <c r="T4" s="19"/>
      <c r="U4" s="27"/>
      <c r="V4" s="27"/>
      <c r="W4" s="27"/>
      <c r="X4" s="27"/>
      <c r="Y4" s="27"/>
      <c r="Z4" s="27"/>
      <c r="AA4" s="27"/>
      <c r="AB4" s="27"/>
      <c r="AC4" s="19"/>
      <c r="AE4" s="19"/>
      <c r="AF4" s="20"/>
      <c r="AG4" s="29"/>
      <c r="AI4" s="19"/>
      <c r="AJ4" s="19"/>
      <c r="AK4" s="19"/>
      <c r="AL4" s="19"/>
      <c r="AM4" s="19"/>
      <c r="AN4" s="21"/>
      <c r="AO4" s="21"/>
      <c r="AP4" s="21"/>
      <c r="AQ4" s="21"/>
      <c r="AR4" s="21"/>
      <c r="AS4" s="21"/>
      <c r="AT4" s="21"/>
      <c r="AU4" s="21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20"/>
      <c r="BH4" s="32"/>
      <c r="BI4" s="32"/>
      <c r="BJ4" s="32"/>
      <c r="BK4" s="32"/>
      <c r="BL4" s="32"/>
      <c r="BM4" s="32"/>
      <c r="BN4" s="20"/>
      <c r="BO4" s="20"/>
      <c r="BQ4" s="20"/>
      <c r="BR4" s="21"/>
      <c r="BT4" s="21"/>
      <c r="BU4" s="20"/>
      <c r="BV4" s="20"/>
      <c r="BW4" s="20" t="s">
        <v>85</v>
      </c>
      <c r="BX4" s="20" t="s">
        <v>86</v>
      </c>
      <c r="BZ4" s="19"/>
      <c r="CA4" s="26"/>
      <c r="CB4" s="20"/>
      <c r="CC4" s="26"/>
      <c r="CD4" s="26"/>
      <c r="CE4" s="26"/>
      <c r="CG4" s="20"/>
      <c r="CH4" s="20"/>
      <c r="CI4" s="25"/>
      <c r="CK4" s="20"/>
      <c r="CM4" s="20"/>
      <c r="CN4" s="20" t="s">
        <v>87</v>
      </c>
      <c r="CO4" s="20" t="s">
        <v>88</v>
      </c>
      <c r="CP4" s="20" t="s">
        <v>89</v>
      </c>
    </row>
    <row r="5" spans="1:94" s="4" customFormat="1" ht="15" x14ac:dyDescent="0.2">
      <c r="A5" s="18"/>
      <c r="B5" s="19"/>
      <c r="C5" s="19"/>
      <c r="D5" s="19"/>
      <c r="E5" s="19"/>
      <c r="G5" s="21"/>
      <c r="H5" s="24"/>
      <c r="I5" s="24"/>
      <c r="J5" s="24"/>
      <c r="K5" s="21"/>
      <c r="L5" s="19"/>
      <c r="M5" s="19"/>
      <c r="N5" s="19"/>
      <c r="O5" s="19"/>
      <c r="P5" s="19"/>
      <c r="Q5" s="19"/>
      <c r="R5" s="19"/>
      <c r="S5" s="19"/>
      <c r="T5" s="19"/>
      <c r="U5" s="27"/>
      <c r="V5" s="27"/>
      <c r="W5" s="27"/>
      <c r="X5" s="27"/>
      <c r="Y5" s="27"/>
      <c r="Z5" s="27"/>
      <c r="AA5" s="27"/>
      <c r="AB5" s="27"/>
      <c r="AC5" s="19"/>
      <c r="AE5" s="19"/>
      <c r="AF5" s="20"/>
      <c r="AG5" s="30"/>
      <c r="AI5" s="19"/>
      <c r="AJ5" s="19"/>
      <c r="AK5" s="19"/>
      <c r="AL5" s="19"/>
      <c r="AM5" s="19"/>
      <c r="AN5" s="5" t="s">
        <v>90</v>
      </c>
      <c r="AO5" s="5" t="s">
        <v>91</v>
      </c>
      <c r="AP5" s="5" t="s">
        <v>92</v>
      </c>
      <c r="AQ5" s="5" t="s">
        <v>93</v>
      </c>
      <c r="AR5" s="5" t="s">
        <v>94</v>
      </c>
      <c r="AS5" s="5" t="s">
        <v>95</v>
      </c>
      <c r="AT5" s="5" t="s">
        <v>96</v>
      </c>
      <c r="AU5" s="5" t="s">
        <v>97</v>
      </c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20"/>
      <c r="BH5" s="32"/>
      <c r="BI5" s="32"/>
      <c r="BJ5" s="32"/>
      <c r="BK5" s="32"/>
      <c r="BL5" s="32"/>
      <c r="BM5" s="32"/>
      <c r="BN5" s="20"/>
      <c r="BO5" s="20"/>
      <c r="BQ5" s="20"/>
      <c r="BR5" s="21"/>
      <c r="BT5" s="21"/>
      <c r="BU5" s="21"/>
      <c r="BV5" s="21"/>
      <c r="BW5" s="20"/>
      <c r="BX5" s="20"/>
      <c r="BZ5" s="19"/>
      <c r="CA5" s="19"/>
      <c r="CB5" s="20"/>
      <c r="CC5" s="19"/>
      <c r="CD5" s="19"/>
      <c r="CE5" s="19"/>
      <c r="CG5" s="20"/>
      <c r="CH5" s="20"/>
      <c r="CI5" s="25"/>
      <c r="CK5" s="20"/>
      <c r="CM5" s="20"/>
      <c r="CN5" s="20"/>
      <c r="CO5" s="20"/>
      <c r="CP5" s="20"/>
    </row>
    <row r="6" spans="1:94" s="6" customFormat="1" ht="15" x14ac:dyDescent="0.25">
      <c r="A6" s="6">
        <v>1</v>
      </c>
      <c r="B6" s="7">
        <v>40959.5</v>
      </c>
      <c r="C6" s="8" t="s">
        <v>98</v>
      </c>
      <c r="D6" s="8" t="s">
        <v>99</v>
      </c>
      <c r="E6" s="8" t="s">
        <v>100</v>
      </c>
      <c r="G6" s="6">
        <v>1</v>
      </c>
      <c r="H6" s="9">
        <v>0</v>
      </c>
      <c r="I6" s="9">
        <v>0</v>
      </c>
      <c r="J6" s="9">
        <v>0</v>
      </c>
      <c r="K6" s="6">
        <v>1</v>
      </c>
      <c r="O6" s="6">
        <v>1</v>
      </c>
      <c r="AF6" s="6">
        <v>1</v>
      </c>
      <c r="AG6" s="9">
        <f>IF(AH6=0,0,1)</f>
        <v>1</v>
      </c>
      <c r="AH6" s="6">
        <f>AE6+AF6</f>
        <v>1</v>
      </c>
      <c r="AV6" s="6">
        <v>1</v>
      </c>
      <c r="BL6" s="6">
        <v>1</v>
      </c>
      <c r="BR6" s="10"/>
      <c r="BT6" s="6">
        <v>1</v>
      </c>
      <c r="BZ6" s="6">
        <v>1</v>
      </c>
      <c r="CE6" s="10"/>
      <c r="CG6" s="6">
        <v>1</v>
      </c>
      <c r="CH6" s="6">
        <v>1</v>
      </c>
      <c r="CI6" s="10"/>
      <c r="CM6" s="6">
        <v>1</v>
      </c>
      <c r="CO6" s="10"/>
    </row>
    <row r="7" spans="1:94" s="6" customFormat="1" ht="15" x14ac:dyDescent="0.25">
      <c r="A7" s="6">
        <v>2</v>
      </c>
      <c r="B7" s="7">
        <v>40959.5</v>
      </c>
      <c r="C7" s="8" t="s">
        <v>98</v>
      </c>
      <c r="D7" s="8" t="s">
        <v>101</v>
      </c>
      <c r="E7" s="8" t="s">
        <v>102</v>
      </c>
      <c r="G7" s="6">
        <v>1</v>
      </c>
      <c r="H7" s="9">
        <v>0</v>
      </c>
      <c r="I7" s="9">
        <v>0</v>
      </c>
      <c r="J7" s="9">
        <v>0</v>
      </c>
      <c r="K7" s="6">
        <v>1</v>
      </c>
      <c r="O7" s="6">
        <v>1</v>
      </c>
      <c r="AG7" s="9">
        <f t="shared" ref="AG7:AG70" si="0">IF(AH7=0,0,1)</f>
        <v>0</v>
      </c>
      <c r="AH7" s="6">
        <f t="shared" ref="AH7:AH70" si="1">AE7+AF7</f>
        <v>0</v>
      </c>
      <c r="BC7" s="9">
        <v>1</v>
      </c>
      <c r="BL7" s="6">
        <v>1</v>
      </c>
      <c r="BR7" s="10"/>
      <c r="BT7" s="6">
        <v>1</v>
      </c>
      <c r="BZ7" s="6">
        <v>1</v>
      </c>
      <c r="CE7" s="10"/>
      <c r="CG7" s="6">
        <v>1</v>
      </c>
      <c r="CH7" s="6">
        <v>1</v>
      </c>
      <c r="CI7" s="10"/>
      <c r="CO7" s="11" t="s">
        <v>103</v>
      </c>
      <c r="CP7" s="9">
        <v>1</v>
      </c>
    </row>
    <row r="8" spans="1:94" s="6" customFormat="1" ht="15" x14ac:dyDescent="0.25">
      <c r="A8" s="6">
        <v>3</v>
      </c>
      <c r="B8" s="7">
        <v>40959.5</v>
      </c>
      <c r="C8" s="8" t="s">
        <v>98</v>
      </c>
      <c r="D8" s="8" t="s">
        <v>104</v>
      </c>
      <c r="E8" s="8" t="s">
        <v>100</v>
      </c>
      <c r="G8" s="6">
        <v>1</v>
      </c>
      <c r="H8" s="9">
        <v>1</v>
      </c>
      <c r="I8" s="9">
        <v>0</v>
      </c>
      <c r="J8" s="9">
        <v>1</v>
      </c>
      <c r="M8" s="6">
        <v>1</v>
      </c>
      <c r="N8" s="9">
        <v>1</v>
      </c>
      <c r="AF8" s="9">
        <v>1</v>
      </c>
      <c r="AG8" s="9">
        <f t="shared" si="0"/>
        <v>1</v>
      </c>
      <c r="AH8" s="6">
        <f t="shared" si="1"/>
        <v>1</v>
      </c>
      <c r="AK8" s="6">
        <v>2</v>
      </c>
      <c r="AP8" s="6">
        <v>1</v>
      </c>
      <c r="AQ8" s="6">
        <v>1</v>
      </c>
      <c r="BR8" s="10"/>
      <c r="BT8" s="6">
        <v>1</v>
      </c>
      <c r="BZ8" s="6">
        <v>1</v>
      </c>
      <c r="CE8" s="10"/>
      <c r="CG8" s="6">
        <v>1</v>
      </c>
      <c r="CH8" s="6">
        <v>1</v>
      </c>
      <c r="CI8" s="10"/>
      <c r="CO8" s="10" t="s">
        <v>105</v>
      </c>
      <c r="CP8" s="6">
        <v>-1</v>
      </c>
    </row>
    <row r="9" spans="1:94" s="6" customFormat="1" ht="15" x14ac:dyDescent="0.25">
      <c r="A9" s="6">
        <v>4</v>
      </c>
      <c r="B9" s="7">
        <v>40959.5</v>
      </c>
      <c r="C9" s="8" t="s">
        <v>98</v>
      </c>
      <c r="D9" s="8" t="s">
        <v>106</v>
      </c>
      <c r="E9" s="8" t="s">
        <v>100</v>
      </c>
      <c r="G9" s="6">
        <v>1</v>
      </c>
      <c r="H9" s="9">
        <v>1</v>
      </c>
      <c r="I9" s="9">
        <v>0</v>
      </c>
      <c r="J9" s="9">
        <v>1</v>
      </c>
      <c r="M9" s="6">
        <v>1</v>
      </c>
      <c r="N9" s="6">
        <v>1</v>
      </c>
      <c r="R9" s="9">
        <v>1</v>
      </c>
      <c r="AE9" s="6">
        <v>1</v>
      </c>
      <c r="AG9" s="9">
        <f t="shared" si="0"/>
        <v>1</v>
      </c>
      <c r="AH9" s="6">
        <f t="shared" si="1"/>
        <v>1</v>
      </c>
      <c r="AY9" s="6">
        <v>1</v>
      </c>
      <c r="BG9" s="6">
        <v>1</v>
      </c>
      <c r="BR9" s="10"/>
      <c r="BU9" s="9">
        <v>1</v>
      </c>
      <c r="CB9" s="6">
        <v>1</v>
      </c>
      <c r="CE9" s="10"/>
      <c r="CG9" s="6">
        <v>1</v>
      </c>
      <c r="CH9" s="6">
        <v>1</v>
      </c>
      <c r="CI9" s="10"/>
      <c r="CN9" s="6">
        <v>-1</v>
      </c>
      <c r="CO9" s="10"/>
    </row>
    <row r="10" spans="1:94" s="6" customFormat="1" ht="15" x14ac:dyDescent="0.25">
      <c r="A10" s="6">
        <v>5</v>
      </c>
      <c r="B10" s="7">
        <v>40959.5</v>
      </c>
      <c r="C10" s="8" t="s">
        <v>98</v>
      </c>
      <c r="D10" s="8" t="s">
        <v>107</v>
      </c>
      <c r="E10" s="8" t="s">
        <v>100</v>
      </c>
      <c r="G10" s="6">
        <v>1</v>
      </c>
      <c r="H10" s="9">
        <v>1</v>
      </c>
      <c r="I10" s="9">
        <v>0</v>
      </c>
      <c r="J10" s="9">
        <v>0</v>
      </c>
      <c r="M10" s="6">
        <v>1</v>
      </c>
      <c r="AE10" s="6">
        <v>1</v>
      </c>
      <c r="AG10" s="9">
        <f t="shared" si="0"/>
        <v>1</v>
      </c>
      <c r="AH10" s="6">
        <f t="shared" si="1"/>
        <v>1</v>
      </c>
      <c r="AJ10" s="6">
        <v>1</v>
      </c>
      <c r="AY10" s="6">
        <v>2</v>
      </c>
      <c r="BR10" s="10"/>
      <c r="CB10" s="6">
        <v>1</v>
      </c>
      <c r="CC10" s="6">
        <v>1</v>
      </c>
      <c r="CE10" s="10" t="s">
        <v>108</v>
      </c>
      <c r="CG10" s="6">
        <v>1</v>
      </c>
      <c r="CH10" s="6">
        <v>1</v>
      </c>
      <c r="CI10" s="10"/>
      <c r="CN10" s="6">
        <v>-1</v>
      </c>
      <c r="CO10" s="10"/>
    </row>
    <row r="11" spans="1:94" s="6" customFormat="1" ht="15" x14ac:dyDescent="0.25">
      <c r="A11" s="6">
        <v>6</v>
      </c>
      <c r="B11" s="7">
        <v>40960</v>
      </c>
      <c r="C11" s="8" t="s">
        <v>98</v>
      </c>
      <c r="D11" s="8" t="s">
        <v>109</v>
      </c>
      <c r="E11" s="8" t="s">
        <v>110</v>
      </c>
      <c r="G11" s="6">
        <v>1</v>
      </c>
      <c r="H11" s="9">
        <v>0</v>
      </c>
      <c r="I11" s="9">
        <v>0</v>
      </c>
      <c r="J11" s="9">
        <v>0</v>
      </c>
      <c r="K11" s="6">
        <v>1</v>
      </c>
      <c r="O11" s="6">
        <v>1</v>
      </c>
      <c r="P11" s="6">
        <v>1</v>
      </c>
      <c r="X11" s="6">
        <v>1</v>
      </c>
      <c r="AG11" s="9">
        <f t="shared" si="0"/>
        <v>0</v>
      </c>
      <c r="AH11" s="6">
        <f t="shared" si="1"/>
        <v>0</v>
      </c>
      <c r="BF11" s="6">
        <v>1</v>
      </c>
      <c r="BQ11" s="6">
        <v>1</v>
      </c>
      <c r="BR11" s="10" t="s">
        <v>111</v>
      </c>
      <c r="BZ11" s="6">
        <v>1</v>
      </c>
      <c r="CE11" s="10"/>
      <c r="CG11" s="6">
        <v>1</v>
      </c>
      <c r="CH11" s="6">
        <v>1</v>
      </c>
      <c r="CI11" s="10"/>
      <c r="CK11" s="6">
        <v>1</v>
      </c>
      <c r="CM11" s="6">
        <v>1</v>
      </c>
      <c r="CO11" s="10"/>
    </row>
    <row r="12" spans="1:94" s="6" customFormat="1" ht="15" x14ac:dyDescent="0.25">
      <c r="A12" s="6">
        <v>7</v>
      </c>
      <c r="B12" s="7">
        <v>40960</v>
      </c>
      <c r="C12" s="8" t="s">
        <v>98</v>
      </c>
      <c r="D12" s="8" t="s">
        <v>112</v>
      </c>
      <c r="E12" s="8" t="s">
        <v>100</v>
      </c>
      <c r="G12" s="6">
        <v>1</v>
      </c>
      <c r="H12" s="9">
        <v>1</v>
      </c>
      <c r="I12" s="9">
        <v>0</v>
      </c>
      <c r="J12" s="9">
        <v>1</v>
      </c>
      <c r="M12" s="6">
        <v>1</v>
      </c>
      <c r="N12" s="6">
        <v>1</v>
      </c>
      <c r="AE12" s="6">
        <v>1</v>
      </c>
      <c r="AG12" s="9">
        <f t="shared" si="0"/>
        <v>1</v>
      </c>
      <c r="AH12" s="6">
        <f t="shared" si="1"/>
        <v>1</v>
      </c>
      <c r="AI12" s="6">
        <v>1</v>
      </c>
      <c r="AJ12" s="6">
        <v>1</v>
      </c>
      <c r="AL12" s="6">
        <v>1</v>
      </c>
      <c r="AN12" s="6">
        <v>1</v>
      </c>
      <c r="AO12" s="6">
        <v>1</v>
      </c>
      <c r="AY12" s="6">
        <v>1</v>
      </c>
      <c r="BG12" s="6">
        <v>1</v>
      </c>
      <c r="BR12" s="10"/>
      <c r="BU12" s="6">
        <v>1</v>
      </c>
      <c r="CC12" s="6">
        <v>1</v>
      </c>
      <c r="CE12" s="10" t="s">
        <v>113</v>
      </c>
      <c r="CG12" s="6">
        <v>1</v>
      </c>
      <c r="CH12" s="6">
        <v>1</v>
      </c>
      <c r="CI12" s="10"/>
      <c r="CN12" s="6">
        <v>-1</v>
      </c>
      <c r="CO12" s="10" t="s">
        <v>114</v>
      </c>
      <c r="CP12" s="6">
        <v>-1</v>
      </c>
    </row>
    <row r="13" spans="1:94" s="6" customFormat="1" ht="15" x14ac:dyDescent="0.25">
      <c r="A13" s="6">
        <v>8</v>
      </c>
      <c r="B13" s="7">
        <v>40960</v>
      </c>
      <c r="C13" s="8" t="s">
        <v>98</v>
      </c>
      <c r="D13" s="8" t="s">
        <v>115</v>
      </c>
      <c r="E13" s="8" t="s">
        <v>100</v>
      </c>
      <c r="G13" s="6">
        <v>1</v>
      </c>
      <c r="H13" s="9">
        <v>0</v>
      </c>
      <c r="I13" s="9">
        <v>0</v>
      </c>
      <c r="J13" s="9">
        <v>1</v>
      </c>
      <c r="N13" s="6">
        <v>1</v>
      </c>
      <c r="R13" s="6">
        <v>1</v>
      </c>
      <c r="AF13" s="6">
        <v>1</v>
      </c>
      <c r="AG13" s="9">
        <f t="shared" si="0"/>
        <v>1</v>
      </c>
      <c r="AH13" s="6">
        <f t="shared" si="1"/>
        <v>1</v>
      </c>
      <c r="AM13" s="6">
        <v>1</v>
      </c>
      <c r="AP13" s="6">
        <v>1</v>
      </c>
      <c r="AY13" s="6">
        <v>1</v>
      </c>
      <c r="BR13" s="10"/>
      <c r="BZ13" s="6">
        <v>1</v>
      </c>
      <c r="CE13" s="10"/>
      <c r="CG13" s="6">
        <v>1</v>
      </c>
      <c r="CH13" s="6">
        <v>1</v>
      </c>
      <c r="CI13" s="10"/>
      <c r="CO13" s="10" t="s">
        <v>116</v>
      </c>
      <c r="CP13" s="6">
        <v>-1</v>
      </c>
    </row>
    <row r="14" spans="1:94" s="6" customFormat="1" ht="15" x14ac:dyDescent="0.25">
      <c r="A14" s="6">
        <v>9</v>
      </c>
      <c r="B14" s="7">
        <v>40960</v>
      </c>
      <c r="C14" s="8" t="s">
        <v>98</v>
      </c>
      <c r="D14" s="8" t="s">
        <v>117</v>
      </c>
      <c r="E14" s="8" t="s">
        <v>100</v>
      </c>
      <c r="G14" s="6">
        <v>1</v>
      </c>
      <c r="H14" s="9">
        <v>0</v>
      </c>
      <c r="I14" s="9">
        <v>0</v>
      </c>
      <c r="J14" s="9">
        <v>1</v>
      </c>
      <c r="N14" s="6">
        <v>1</v>
      </c>
      <c r="AC14" s="6">
        <v>1</v>
      </c>
      <c r="AF14" s="6">
        <v>1</v>
      </c>
      <c r="AG14" s="9">
        <f t="shared" si="0"/>
        <v>1</v>
      </c>
      <c r="AH14" s="6">
        <f t="shared" si="1"/>
        <v>1</v>
      </c>
      <c r="AY14" s="6">
        <v>1</v>
      </c>
      <c r="AZ14" s="6">
        <v>1</v>
      </c>
      <c r="BR14" s="10"/>
      <c r="BT14" s="6">
        <v>1</v>
      </c>
      <c r="BZ14" s="6">
        <v>1</v>
      </c>
      <c r="CE14" s="10"/>
      <c r="CG14" s="6">
        <v>1</v>
      </c>
      <c r="CH14" s="6">
        <v>1</v>
      </c>
      <c r="CI14" s="10"/>
      <c r="CM14" s="6">
        <v>1</v>
      </c>
      <c r="CO14" s="10"/>
    </row>
    <row r="15" spans="1:94" s="6" customFormat="1" ht="15" x14ac:dyDescent="0.25">
      <c r="A15" s="6">
        <v>10</v>
      </c>
      <c r="B15" s="7">
        <v>40960</v>
      </c>
      <c r="C15" s="8" t="s">
        <v>98</v>
      </c>
      <c r="D15" s="8" t="s">
        <v>118</v>
      </c>
      <c r="E15" s="8" t="s">
        <v>119</v>
      </c>
      <c r="G15" s="6">
        <v>1</v>
      </c>
      <c r="H15" s="9">
        <v>1</v>
      </c>
      <c r="I15" s="9">
        <v>0</v>
      </c>
      <c r="J15" s="9">
        <v>0</v>
      </c>
      <c r="M15" s="6">
        <v>1</v>
      </c>
      <c r="S15" s="6">
        <v>1</v>
      </c>
      <c r="X15" s="6">
        <v>1</v>
      </c>
      <c r="AG15" s="9">
        <f t="shared" si="0"/>
        <v>0</v>
      </c>
      <c r="AH15" s="6">
        <f t="shared" si="1"/>
        <v>0</v>
      </c>
      <c r="AI15" s="6">
        <v>1</v>
      </c>
      <c r="AX15" s="6">
        <v>1</v>
      </c>
      <c r="BG15" s="6">
        <v>1</v>
      </c>
      <c r="BR15" s="10"/>
      <c r="BT15" s="6">
        <v>1</v>
      </c>
      <c r="BZ15" s="6">
        <v>1</v>
      </c>
      <c r="CE15" s="10"/>
      <c r="CG15" s="6">
        <v>1</v>
      </c>
      <c r="CH15" s="6">
        <v>1</v>
      </c>
      <c r="CI15" s="10"/>
      <c r="CM15" s="6">
        <v>1</v>
      </c>
      <c r="CO15" s="10"/>
    </row>
    <row r="16" spans="1:94" s="6" customFormat="1" ht="15" x14ac:dyDescent="0.25">
      <c r="A16" s="6">
        <v>11</v>
      </c>
      <c r="B16" s="7">
        <v>40961</v>
      </c>
      <c r="C16" s="8" t="s">
        <v>98</v>
      </c>
      <c r="D16" s="8" t="s">
        <v>120</v>
      </c>
      <c r="E16" s="8" t="s">
        <v>121</v>
      </c>
      <c r="G16" s="6">
        <v>1</v>
      </c>
      <c r="H16" s="9">
        <v>1</v>
      </c>
      <c r="I16" s="9">
        <v>0</v>
      </c>
      <c r="J16" s="9">
        <v>1</v>
      </c>
      <c r="M16" s="6">
        <v>1</v>
      </c>
      <c r="N16" s="6">
        <v>1</v>
      </c>
      <c r="AF16" s="6">
        <v>1</v>
      </c>
      <c r="AG16" s="9">
        <f t="shared" si="0"/>
        <v>1</v>
      </c>
      <c r="AH16" s="6">
        <f t="shared" si="1"/>
        <v>1</v>
      </c>
      <c r="AY16" s="6">
        <v>1</v>
      </c>
      <c r="BE16" s="6">
        <v>2</v>
      </c>
      <c r="BI16" s="6">
        <v>2</v>
      </c>
      <c r="BR16" s="10"/>
      <c r="BT16" s="6">
        <v>1</v>
      </c>
      <c r="BZ16" s="6">
        <v>1</v>
      </c>
      <c r="CE16" s="10"/>
      <c r="CG16" s="6">
        <v>1</v>
      </c>
      <c r="CH16" s="6">
        <v>1</v>
      </c>
      <c r="CI16" s="10"/>
      <c r="CO16" s="10"/>
    </row>
    <row r="17" spans="1:94" s="6" customFormat="1" ht="15" x14ac:dyDescent="0.25">
      <c r="A17" s="6">
        <v>12</v>
      </c>
      <c r="B17" s="7">
        <v>40961</v>
      </c>
      <c r="C17" s="8" t="s">
        <v>98</v>
      </c>
      <c r="D17" s="8" t="s">
        <v>122</v>
      </c>
      <c r="E17" s="8" t="s">
        <v>100</v>
      </c>
      <c r="G17" s="6">
        <v>1</v>
      </c>
      <c r="H17" s="9">
        <v>0</v>
      </c>
      <c r="I17" s="9">
        <v>0</v>
      </c>
      <c r="J17" s="9">
        <v>0</v>
      </c>
      <c r="K17" s="6">
        <v>1</v>
      </c>
      <c r="O17" s="6">
        <v>1</v>
      </c>
      <c r="X17" s="6">
        <v>1</v>
      </c>
      <c r="AG17" s="9">
        <f t="shared" si="0"/>
        <v>0</v>
      </c>
      <c r="AH17" s="6">
        <f t="shared" si="1"/>
        <v>0</v>
      </c>
      <c r="AV17" s="6">
        <v>1</v>
      </c>
      <c r="BN17" s="6">
        <v>1</v>
      </c>
      <c r="BR17" s="10"/>
      <c r="BT17" s="6">
        <v>1</v>
      </c>
      <c r="BZ17" s="6">
        <v>1</v>
      </c>
      <c r="CE17" s="10"/>
      <c r="CG17" s="6">
        <v>1</v>
      </c>
      <c r="CH17" s="6">
        <v>1</v>
      </c>
      <c r="CI17" s="10"/>
      <c r="CM17" s="6">
        <v>1</v>
      </c>
      <c r="CO17" s="10"/>
    </row>
    <row r="18" spans="1:94" s="6" customFormat="1" ht="15" x14ac:dyDescent="0.25">
      <c r="A18" s="6">
        <v>13</v>
      </c>
      <c r="B18" s="7">
        <v>40961</v>
      </c>
      <c r="C18" s="8" t="s">
        <v>98</v>
      </c>
      <c r="D18" s="8" t="s">
        <v>123</v>
      </c>
      <c r="E18" s="8" t="s">
        <v>100</v>
      </c>
      <c r="G18" s="6">
        <v>1</v>
      </c>
      <c r="H18" s="9">
        <v>1</v>
      </c>
      <c r="I18" s="9">
        <v>0</v>
      </c>
      <c r="J18" s="9">
        <v>0</v>
      </c>
      <c r="M18" s="6">
        <v>1</v>
      </c>
      <c r="P18" s="6">
        <v>1</v>
      </c>
      <c r="Q18" s="6">
        <v>1</v>
      </c>
      <c r="AE18" s="6">
        <v>1</v>
      </c>
      <c r="AG18" s="9">
        <f t="shared" si="0"/>
        <v>1</v>
      </c>
      <c r="AH18" s="6">
        <f t="shared" si="1"/>
        <v>1</v>
      </c>
      <c r="AJ18" s="6">
        <v>1</v>
      </c>
      <c r="BN18" s="6">
        <v>1</v>
      </c>
      <c r="BR18" s="10"/>
      <c r="BT18" s="6">
        <v>1</v>
      </c>
      <c r="BZ18" s="6">
        <v>1</v>
      </c>
      <c r="CE18" s="10"/>
      <c r="CG18" s="6">
        <v>1</v>
      </c>
      <c r="CH18" s="6">
        <v>1</v>
      </c>
      <c r="CI18" s="10"/>
      <c r="CM18" s="6">
        <v>1</v>
      </c>
      <c r="CO18" s="10"/>
    </row>
    <row r="19" spans="1:94" s="6" customFormat="1" ht="15" x14ac:dyDescent="0.25">
      <c r="A19" s="6">
        <v>14</v>
      </c>
      <c r="B19" s="7">
        <v>40961</v>
      </c>
      <c r="C19" s="8" t="s">
        <v>98</v>
      </c>
      <c r="D19" s="8" t="s">
        <v>124</v>
      </c>
      <c r="E19" s="8" t="s">
        <v>100</v>
      </c>
      <c r="G19" s="6">
        <v>1</v>
      </c>
      <c r="H19" s="9">
        <v>1</v>
      </c>
      <c r="I19" s="9">
        <v>0</v>
      </c>
      <c r="J19" s="9">
        <v>0</v>
      </c>
      <c r="M19" s="6">
        <v>1</v>
      </c>
      <c r="Y19" s="6">
        <v>1</v>
      </c>
      <c r="AE19" s="6">
        <v>1</v>
      </c>
      <c r="AG19" s="9">
        <f t="shared" si="0"/>
        <v>1</v>
      </c>
      <c r="AH19" s="6">
        <f t="shared" si="1"/>
        <v>1</v>
      </c>
      <c r="AI19" s="6">
        <v>1</v>
      </c>
      <c r="AR19" s="6">
        <v>1</v>
      </c>
      <c r="BH19" s="6">
        <v>1</v>
      </c>
      <c r="BR19" s="10"/>
      <c r="BT19" s="6">
        <v>1</v>
      </c>
      <c r="BZ19" s="6">
        <v>1</v>
      </c>
      <c r="CE19" s="10"/>
      <c r="CG19" s="6">
        <v>1</v>
      </c>
      <c r="CH19" s="6">
        <v>1</v>
      </c>
      <c r="CI19" s="10"/>
      <c r="CM19" s="6">
        <v>1</v>
      </c>
      <c r="CO19" s="10"/>
    </row>
    <row r="20" spans="1:94" s="6" customFormat="1" ht="15" x14ac:dyDescent="0.25">
      <c r="A20" s="6">
        <v>15</v>
      </c>
      <c r="B20" s="7">
        <v>40961</v>
      </c>
      <c r="C20" s="8" t="s">
        <v>98</v>
      </c>
      <c r="D20" s="8" t="s">
        <v>125</v>
      </c>
      <c r="E20" s="8" t="s">
        <v>100</v>
      </c>
      <c r="G20" s="6">
        <v>1</v>
      </c>
      <c r="H20" s="9">
        <v>0</v>
      </c>
      <c r="I20" s="9">
        <v>0</v>
      </c>
      <c r="J20" s="9">
        <v>0</v>
      </c>
      <c r="K20" s="6">
        <v>1</v>
      </c>
      <c r="O20" s="6">
        <v>1</v>
      </c>
      <c r="R20" s="6">
        <v>1</v>
      </c>
      <c r="AC20" s="6">
        <v>1</v>
      </c>
      <c r="AG20" s="9">
        <f t="shared" si="0"/>
        <v>0</v>
      </c>
      <c r="AH20" s="6">
        <f t="shared" si="1"/>
        <v>0</v>
      </c>
      <c r="BN20" s="6">
        <v>1</v>
      </c>
      <c r="BR20" s="10"/>
      <c r="BT20" s="6">
        <v>1</v>
      </c>
      <c r="BZ20" s="6">
        <v>1</v>
      </c>
      <c r="CE20" s="10"/>
      <c r="CG20" s="6">
        <v>1</v>
      </c>
      <c r="CH20" s="6">
        <v>1</v>
      </c>
      <c r="CI20" s="10"/>
      <c r="CM20" s="6">
        <v>1</v>
      </c>
      <c r="CO20" s="10"/>
    </row>
    <row r="21" spans="1:94" s="6" customFormat="1" ht="15" x14ac:dyDescent="0.25">
      <c r="A21" s="6">
        <v>16</v>
      </c>
      <c r="B21" s="7">
        <v>40962</v>
      </c>
      <c r="C21" s="8" t="s">
        <v>98</v>
      </c>
      <c r="D21" s="8" t="s">
        <v>126</v>
      </c>
      <c r="E21" s="8" t="s">
        <v>100</v>
      </c>
      <c r="G21" s="6">
        <v>1</v>
      </c>
      <c r="H21" s="9">
        <v>1</v>
      </c>
      <c r="I21" s="9">
        <v>0</v>
      </c>
      <c r="J21" s="9">
        <v>1</v>
      </c>
      <c r="M21" s="6">
        <v>1</v>
      </c>
      <c r="N21" s="6">
        <v>1</v>
      </c>
      <c r="AE21" s="6">
        <v>1</v>
      </c>
      <c r="AG21" s="9">
        <f t="shared" si="0"/>
        <v>1</v>
      </c>
      <c r="AH21" s="6">
        <f t="shared" si="1"/>
        <v>1</v>
      </c>
      <c r="AI21" s="6">
        <v>1</v>
      </c>
      <c r="AJ21" s="6">
        <v>1</v>
      </c>
      <c r="AP21" s="6">
        <v>1</v>
      </c>
      <c r="AY21" s="6">
        <v>1</v>
      </c>
      <c r="BN21" s="6">
        <v>1</v>
      </c>
      <c r="BR21" s="10"/>
      <c r="BT21" s="6">
        <v>1</v>
      </c>
      <c r="BZ21" s="6">
        <v>1</v>
      </c>
      <c r="CE21" s="10"/>
      <c r="CG21" s="6">
        <v>1</v>
      </c>
      <c r="CH21" s="6">
        <v>1</v>
      </c>
      <c r="CI21" s="10"/>
      <c r="CM21" s="6">
        <v>1</v>
      </c>
      <c r="CO21" s="10"/>
    </row>
    <row r="22" spans="1:94" s="6" customFormat="1" ht="15" x14ac:dyDescent="0.25">
      <c r="A22" s="6">
        <v>17</v>
      </c>
      <c r="B22" s="7">
        <v>40962</v>
      </c>
      <c r="C22" s="8" t="s">
        <v>98</v>
      </c>
      <c r="D22" s="8" t="s">
        <v>127</v>
      </c>
      <c r="E22" s="8" t="s">
        <v>100</v>
      </c>
      <c r="G22" s="6">
        <v>1</v>
      </c>
      <c r="H22" s="9">
        <v>0</v>
      </c>
      <c r="I22" s="9">
        <v>0</v>
      </c>
      <c r="J22" s="9">
        <v>0</v>
      </c>
      <c r="K22" s="6">
        <v>1</v>
      </c>
      <c r="O22" s="6">
        <v>1</v>
      </c>
      <c r="P22" s="6">
        <v>1</v>
      </c>
      <c r="AG22" s="9">
        <f t="shared" si="0"/>
        <v>0</v>
      </c>
      <c r="AH22" s="6">
        <f t="shared" si="1"/>
        <v>0</v>
      </c>
      <c r="AV22" s="6">
        <v>1</v>
      </c>
      <c r="BG22" s="6">
        <v>1</v>
      </c>
      <c r="BI22" s="6">
        <v>1</v>
      </c>
      <c r="BR22" s="10"/>
      <c r="BT22" s="6">
        <v>1</v>
      </c>
      <c r="BZ22" s="6">
        <v>1</v>
      </c>
      <c r="CE22" s="10"/>
      <c r="CG22" s="6">
        <v>1</v>
      </c>
      <c r="CH22" s="6">
        <v>1</v>
      </c>
      <c r="CI22" s="10"/>
      <c r="CM22" s="6">
        <v>1</v>
      </c>
      <c r="CO22" s="10"/>
    </row>
    <row r="23" spans="1:94" s="6" customFormat="1" ht="15" x14ac:dyDescent="0.25">
      <c r="A23" s="6">
        <v>18</v>
      </c>
      <c r="B23" s="7">
        <v>40962</v>
      </c>
      <c r="C23" s="8" t="s">
        <v>98</v>
      </c>
      <c r="D23" s="8" t="s">
        <v>128</v>
      </c>
      <c r="E23" s="8" t="s">
        <v>100</v>
      </c>
      <c r="G23" s="6">
        <v>1</v>
      </c>
      <c r="H23" s="9">
        <v>0</v>
      </c>
      <c r="I23" s="9">
        <v>0</v>
      </c>
      <c r="J23" s="9">
        <v>1</v>
      </c>
      <c r="K23" s="6">
        <v>1</v>
      </c>
      <c r="N23" s="6">
        <v>1</v>
      </c>
      <c r="O23" s="6">
        <v>1</v>
      </c>
      <c r="AF23" s="6">
        <v>1</v>
      </c>
      <c r="AG23" s="9">
        <f t="shared" si="0"/>
        <v>1</v>
      </c>
      <c r="AH23" s="6">
        <f t="shared" si="1"/>
        <v>1</v>
      </c>
      <c r="AV23" s="6">
        <v>2</v>
      </c>
      <c r="BL23" s="6">
        <v>1</v>
      </c>
      <c r="BR23" s="10"/>
      <c r="BT23" s="6">
        <v>1</v>
      </c>
      <c r="CC23" s="6">
        <v>1</v>
      </c>
      <c r="CE23" s="10" t="s">
        <v>129</v>
      </c>
      <c r="CG23" s="6">
        <v>1</v>
      </c>
      <c r="CH23" s="6">
        <v>1</v>
      </c>
      <c r="CI23" s="10"/>
      <c r="CM23" s="6">
        <v>1</v>
      </c>
      <c r="CO23" s="10"/>
    </row>
    <row r="24" spans="1:94" s="6" customFormat="1" ht="15" x14ac:dyDescent="0.25">
      <c r="A24" s="6">
        <v>19</v>
      </c>
      <c r="B24" s="7">
        <v>40962</v>
      </c>
      <c r="C24" s="8" t="s">
        <v>98</v>
      </c>
      <c r="D24" s="8" t="s">
        <v>130</v>
      </c>
      <c r="E24" s="8" t="s">
        <v>100</v>
      </c>
      <c r="G24" s="6">
        <v>1</v>
      </c>
      <c r="H24" s="9">
        <v>0</v>
      </c>
      <c r="I24" s="9">
        <v>0</v>
      </c>
      <c r="J24" s="9">
        <v>0</v>
      </c>
      <c r="K24" s="6">
        <v>1</v>
      </c>
      <c r="W24" s="6">
        <v>1</v>
      </c>
      <c r="AC24" s="6">
        <v>1</v>
      </c>
      <c r="AG24" s="9">
        <f t="shared" si="0"/>
        <v>0</v>
      </c>
      <c r="AH24" s="6">
        <f t="shared" si="1"/>
        <v>0</v>
      </c>
      <c r="AW24" s="6">
        <v>1</v>
      </c>
      <c r="BI24" s="6">
        <v>1</v>
      </c>
      <c r="BR24" s="10"/>
      <c r="BT24" s="6">
        <v>1</v>
      </c>
      <c r="BZ24" s="6">
        <v>1</v>
      </c>
      <c r="CE24" s="10"/>
      <c r="CG24" s="6">
        <v>1</v>
      </c>
      <c r="CH24" s="6">
        <v>1</v>
      </c>
      <c r="CI24" s="10"/>
      <c r="CM24" s="6">
        <v>1</v>
      </c>
      <c r="CO24" s="10"/>
    </row>
    <row r="25" spans="1:94" s="6" customFormat="1" ht="15" x14ac:dyDescent="0.25">
      <c r="A25" s="6">
        <v>20</v>
      </c>
      <c r="B25" s="7">
        <v>40962</v>
      </c>
      <c r="C25" s="8" t="s">
        <v>98</v>
      </c>
      <c r="D25" s="8" t="s">
        <v>131</v>
      </c>
      <c r="E25" s="8" t="s">
        <v>132</v>
      </c>
      <c r="G25" s="6">
        <v>1</v>
      </c>
      <c r="H25" s="9">
        <v>0</v>
      </c>
      <c r="I25" s="9">
        <v>0</v>
      </c>
      <c r="J25" s="9">
        <v>0</v>
      </c>
      <c r="K25" s="6">
        <v>1</v>
      </c>
      <c r="O25" s="6">
        <v>1</v>
      </c>
      <c r="P25" s="6">
        <v>1</v>
      </c>
      <c r="AG25" s="9">
        <f t="shared" si="0"/>
        <v>0</v>
      </c>
      <c r="AH25" s="6">
        <f t="shared" si="1"/>
        <v>0</v>
      </c>
      <c r="BG25" s="6">
        <v>2</v>
      </c>
      <c r="BN25" s="6">
        <v>2</v>
      </c>
      <c r="BR25" s="10"/>
      <c r="BT25" s="6">
        <v>1</v>
      </c>
      <c r="CD25" s="6">
        <v>1</v>
      </c>
      <c r="CE25" s="10"/>
      <c r="CG25" s="6">
        <v>1</v>
      </c>
      <c r="CH25" s="6">
        <v>1</v>
      </c>
      <c r="CI25" s="10"/>
      <c r="CO25" s="10" t="s">
        <v>133</v>
      </c>
      <c r="CP25" s="6">
        <v>-1</v>
      </c>
    </row>
    <row r="26" spans="1:94" s="6" customFormat="1" ht="15" x14ac:dyDescent="0.25">
      <c r="A26" s="6">
        <v>21</v>
      </c>
      <c r="B26" s="7">
        <v>40963</v>
      </c>
      <c r="C26" s="8" t="s">
        <v>98</v>
      </c>
      <c r="D26" s="8" t="s">
        <v>134</v>
      </c>
      <c r="E26" s="8" t="s">
        <v>135</v>
      </c>
      <c r="G26" s="6">
        <v>1</v>
      </c>
      <c r="H26" s="9">
        <v>1</v>
      </c>
      <c r="I26" s="9">
        <v>0</v>
      </c>
      <c r="J26" s="9">
        <v>0</v>
      </c>
      <c r="M26" s="6">
        <v>1</v>
      </c>
      <c r="AF26" s="6">
        <v>1</v>
      </c>
      <c r="AG26" s="9">
        <f t="shared" si="0"/>
        <v>1</v>
      </c>
      <c r="AH26" s="6">
        <f t="shared" si="1"/>
        <v>1</v>
      </c>
      <c r="AJ26" s="6">
        <v>2</v>
      </c>
      <c r="AY26" s="6">
        <v>1</v>
      </c>
      <c r="BG26" s="6">
        <v>1</v>
      </c>
      <c r="BR26" s="10"/>
      <c r="CB26" s="6">
        <v>1</v>
      </c>
      <c r="CC26" s="6">
        <v>1</v>
      </c>
      <c r="CE26" s="10" t="s">
        <v>136</v>
      </c>
      <c r="CG26" s="6">
        <v>1</v>
      </c>
      <c r="CI26" s="10" t="s">
        <v>137</v>
      </c>
      <c r="CO26" s="10" t="s">
        <v>138</v>
      </c>
      <c r="CP26" s="6">
        <v>-1</v>
      </c>
    </row>
    <row r="27" spans="1:94" s="6" customFormat="1" ht="15" x14ac:dyDescent="0.25">
      <c r="A27" s="6">
        <v>22</v>
      </c>
      <c r="B27" s="7">
        <v>40963</v>
      </c>
      <c r="C27" s="8" t="s">
        <v>98</v>
      </c>
      <c r="D27" s="8" t="s">
        <v>139</v>
      </c>
      <c r="E27" s="8" t="s">
        <v>140</v>
      </c>
      <c r="G27" s="6">
        <v>1</v>
      </c>
      <c r="H27" s="9">
        <v>1</v>
      </c>
      <c r="I27" s="9">
        <v>0</v>
      </c>
      <c r="J27" s="9">
        <v>0</v>
      </c>
      <c r="M27" s="6">
        <v>1</v>
      </c>
      <c r="Y27" s="6">
        <v>1</v>
      </c>
      <c r="AF27" s="6">
        <v>1</v>
      </c>
      <c r="AG27" s="9">
        <f t="shared" si="0"/>
        <v>1</v>
      </c>
      <c r="AH27" s="6">
        <f t="shared" si="1"/>
        <v>1</v>
      </c>
      <c r="AK27" s="6">
        <v>2</v>
      </c>
      <c r="AN27" s="6">
        <v>1</v>
      </c>
      <c r="AO27" s="6">
        <v>1</v>
      </c>
      <c r="BG27" s="6">
        <v>2</v>
      </c>
      <c r="BI27" s="6">
        <v>1</v>
      </c>
      <c r="BR27" s="10"/>
      <c r="BT27" s="6">
        <v>1</v>
      </c>
      <c r="BZ27" s="6">
        <v>1</v>
      </c>
      <c r="CE27" s="10"/>
      <c r="CG27" s="6">
        <v>1</v>
      </c>
      <c r="CH27" s="6">
        <v>1</v>
      </c>
      <c r="CI27" s="10"/>
      <c r="CK27" s="6">
        <v>1</v>
      </c>
      <c r="CO27" s="10" t="s">
        <v>90</v>
      </c>
      <c r="CP27" s="6">
        <v>-1</v>
      </c>
    </row>
    <row r="28" spans="1:94" s="6" customFormat="1" ht="15" x14ac:dyDescent="0.25">
      <c r="A28" s="6">
        <v>23</v>
      </c>
      <c r="B28" s="7">
        <v>40963</v>
      </c>
      <c r="C28" s="8" t="s">
        <v>98</v>
      </c>
      <c r="D28" s="8" t="s">
        <v>141</v>
      </c>
      <c r="E28" s="8" t="s">
        <v>100</v>
      </c>
      <c r="G28" s="6">
        <v>1</v>
      </c>
      <c r="H28" s="9">
        <v>1</v>
      </c>
      <c r="I28" s="9">
        <v>0</v>
      </c>
      <c r="J28" s="9">
        <v>0</v>
      </c>
      <c r="M28" s="6">
        <v>1</v>
      </c>
      <c r="R28" s="6">
        <v>1</v>
      </c>
      <c r="Z28" s="6">
        <v>1</v>
      </c>
      <c r="AG28" s="9">
        <f t="shared" si="0"/>
        <v>0</v>
      </c>
      <c r="AH28" s="6">
        <f t="shared" si="1"/>
        <v>0</v>
      </c>
      <c r="BG28" s="6">
        <v>2</v>
      </c>
      <c r="BN28" s="6">
        <v>1</v>
      </c>
      <c r="BR28" s="10"/>
      <c r="BT28" s="6">
        <v>1</v>
      </c>
      <c r="BZ28" s="6">
        <v>1</v>
      </c>
      <c r="CE28" s="10"/>
      <c r="CG28" s="6">
        <v>1</v>
      </c>
      <c r="CH28" s="6">
        <v>1</v>
      </c>
      <c r="CI28" s="10"/>
      <c r="CO28" s="10" t="s">
        <v>142</v>
      </c>
      <c r="CP28" s="6">
        <v>1</v>
      </c>
    </row>
    <row r="29" spans="1:94" s="6" customFormat="1" ht="15" x14ac:dyDescent="0.25">
      <c r="A29" s="6">
        <v>24</v>
      </c>
      <c r="B29" s="7">
        <v>40963</v>
      </c>
      <c r="C29" s="8" t="s">
        <v>98</v>
      </c>
      <c r="D29" s="8" t="s">
        <v>143</v>
      </c>
      <c r="E29" s="8" t="s">
        <v>144</v>
      </c>
      <c r="G29" s="6">
        <v>1</v>
      </c>
      <c r="H29" s="9">
        <v>0</v>
      </c>
      <c r="I29" s="9">
        <v>0</v>
      </c>
      <c r="J29" s="9">
        <v>0</v>
      </c>
      <c r="K29" s="6">
        <v>1</v>
      </c>
      <c r="O29" s="6">
        <v>1</v>
      </c>
      <c r="AG29" s="9">
        <f t="shared" si="0"/>
        <v>0</v>
      </c>
      <c r="AH29" s="6">
        <f t="shared" si="1"/>
        <v>0</v>
      </c>
      <c r="AV29" s="6">
        <v>2</v>
      </c>
      <c r="BC29" s="6">
        <v>1</v>
      </c>
      <c r="BR29" s="10"/>
      <c r="BT29" s="6">
        <v>1</v>
      </c>
      <c r="BZ29" s="6">
        <v>1</v>
      </c>
      <c r="CE29" s="10"/>
      <c r="CG29" s="6">
        <v>1</v>
      </c>
      <c r="CH29" s="6">
        <v>1</v>
      </c>
      <c r="CI29" s="10"/>
      <c r="CM29" s="6">
        <v>1</v>
      </c>
      <c r="CO29" s="10"/>
    </row>
    <row r="30" spans="1:94" s="6" customFormat="1" ht="15" x14ac:dyDescent="0.25">
      <c r="A30" s="6">
        <v>25</v>
      </c>
      <c r="B30" s="7">
        <v>40963</v>
      </c>
      <c r="C30" s="8" t="s">
        <v>98</v>
      </c>
      <c r="D30" s="7" t="s">
        <v>145</v>
      </c>
      <c r="E30" s="8" t="s">
        <v>100</v>
      </c>
      <c r="G30" s="6">
        <v>1</v>
      </c>
      <c r="H30" s="9">
        <v>1</v>
      </c>
      <c r="I30" s="9">
        <v>0</v>
      </c>
      <c r="J30" s="9">
        <v>0</v>
      </c>
      <c r="M30" s="6">
        <v>1</v>
      </c>
      <c r="P30" s="6">
        <v>1</v>
      </c>
      <c r="AF30" s="6">
        <v>1</v>
      </c>
      <c r="AG30" s="9">
        <f t="shared" si="0"/>
        <v>1</v>
      </c>
      <c r="AH30" s="6">
        <f t="shared" si="1"/>
        <v>1</v>
      </c>
      <c r="AY30" s="6">
        <v>1</v>
      </c>
      <c r="BN30" s="6">
        <v>1</v>
      </c>
      <c r="BR30" s="10"/>
      <c r="BT30" s="6">
        <v>1</v>
      </c>
      <c r="BZ30" s="6">
        <v>1</v>
      </c>
      <c r="CE30" s="10"/>
      <c r="CG30" s="6">
        <v>1</v>
      </c>
      <c r="CH30" s="6">
        <v>1</v>
      </c>
      <c r="CI30" s="10"/>
      <c r="CM30" s="6">
        <v>1</v>
      </c>
      <c r="CO30" s="10"/>
    </row>
    <row r="31" spans="1:94" s="6" customFormat="1" ht="15" x14ac:dyDescent="0.25">
      <c r="A31" s="6">
        <v>26</v>
      </c>
      <c r="B31" s="7">
        <v>40963</v>
      </c>
      <c r="C31" s="8" t="s">
        <v>98</v>
      </c>
      <c r="D31" s="8" t="s">
        <v>146</v>
      </c>
      <c r="E31" s="8" t="s">
        <v>147</v>
      </c>
      <c r="G31" s="6">
        <v>1</v>
      </c>
      <c r="H31" s="9">
        <v>0</v>
      </c>
      <c r="I31" s="9">
        <v>0</v>
      </c>
      <c r="J31" s="9">
        <v>0</v>
      </c>
      <c r="R31" s="6">
        <v>1</v>
      </c>
      <c r="X31" s="6">
        <v>1</v>
      </c>
      <c r="AG31" s="9">
        <f t="shared" si="0"/>
        <v>0</v>
      </c>
      <c r="AH31" s="6">
        <f t="shared" si="1"/>
        <v>0</v>
      </c>
      <c r="BG31" s="6">
        <v>1</v>
      </c>
      <c r="BN31" s="6">
        <v>1</v>
      </c>
      <c r="BR31" s="10"/>
      <c r="BT31" s="6">
        <v>1</v>
      </c>
      <c r="BZ31" s="6">
        <v>1</v>
      </c>
      <c r="CE31" s="10"/>
      <c r="CG31" s="6">
        <v>1</v>
      </c>
      <c r="CH31" s="6">
        <v>1</v>
      </c>
      <c r="CI31" s="10"/>
      <c r="CO31" s="10" t="s">
        <v>148</v>
      </c>
      <c r="CP31" s="6">
        <v>1</v>
      </c>
    </row>
    <row r="32" spans="1:94" s="6" customFormat="1" ht="15" x14ac:dyDescent="0.25">
      <c r="A32" s="6">
        <v>27</v>
      </c>
      <c r="B32" s="7">
        <v>41050</v>
      </c>
      <c r="C32" s="8" t="s">
        <v>98</v>
      </c>
      <c r="D32" s="8" t="s">
        <v>149</v>
      </c>
      <c r="E32" s="8" t="s">
        <v>150</v>
      </c>
      <c r="G32" s="6">
        <v>1</v>
      </c>
      <c r="H32" s="9">
        <v>1</v>
      </c>
      <c r="I32" s="9">
        <v>0</v>
      </c>
      <c r="J32" s="9">
        <v>0</v>
      </c>
      <c r="M32" s="6">
        <v>1</v>
      </c>
      <c r="P32" s="6">
        <v>1</v>
      </c>
      <c r="AG32" s="9">
        <f t="shared" si="0"/>
        <v>0</v>
      </c>
      <c r="AH32" s="6">
        <f t="shared" si="1"/>
        <v>0</v>
      </c>
      <c r="BI32" s="6">
        <v>1</v>
      </c>
      <c r="BN32" s="6">
        <v>1</v>
      </c>
      <c r="BR32" s="10"/>
      <c r="BT32" s="6">
        <v>1</v>
      </c>
      <c r="BZ32" s="6">
        <v>1</v>
      </c>
      <c r="CE32" s="10"/>
      <c r="CG32" s="6">
        <v>1</v>
      </c>
      <c r="CH32" s="6">
        <v>1</v>
      </c>
      <c r="CI32" s="10"/>
      <c r="CM32" s="6">
        <v>1</v>
      </c>
      <c r="CO32" s="10"/>
    </row>
    <row r="33" spans="1:94" s="6" customFormat="1" ht="15" x14ac:dyDescent="0.25">
      <c r="A33" s="6">
        <v>28</v>
      </c>
      <c r="B33" s="7">
        <v>41050</v>
      </c>
      <c r="C33" s="8" t="s">
        <v>98</v>
      </c>
      <c r="D33" s="8" t="s">
        <v>151</v>
      </c>
      <c r="E33" s="8" t="s">
        <v>150</v>
      </c>
      <c r="G33" s="6">
        <v>1</v>
      </c>
      <c r="H33" s="9">
        <v>1</v>
      </c>
      <c r="I33" s="9">
        <v>0</v>
      </c>
      <c r="J33" s="9">
        <v>1</v>
      </c>
      <c r="M33" s="6">
        <v>1</v>
      </c>
      <c r="N33" s="6">
        <v>1</v>
      </c>
      <c r="P33" s="6">
        <v>1</v>
      </c>
      <c r="AF33" s="6">
        <v>1</v>
      </c>
      <c r="AG33" s="9">
        <f t="shared" si="0"/>
        <v>1</v>
      </c>
      <c r="AH33" s="6">
        <f t="shared" si="1"/>
        <v>1</v>
      </c>
      <c r="AL33" s="6">
        <v>2</v>
      </c>
      <c r="AN33" s="6">
        <v>2</v>
      </c>
      <c r="BB33" s="6">
        <v>1</v>
      </c>
      <c r="BF33" s="6">
        <v>1</v>
      </c>
      <c r="BQ33" s="6">
        <v>1</v>
      </c>
      <c r="BR33" s="10" t="s">
        <v>152</v>
      </c>
      <c r="BV33" s="6">
        <v>1</v>
      </c>
      <c r="CC33" s="6">
        <v>1</v>
      </c>
      <c r="CE33" s="10" t="s">
        <v>153</v>
      </c>
      <c r="CG33" s="6">
        <v>1</v>
      </c>
      <c r="CI33" s="10" t="s">
        <v>154</v>
      </c>
      <c r="CO33" s="10" t="s">
        <v>155</v>
      </c>
      <c r="CP33" s="6">
        <v>1</v>
      </c>
    </row>
    <row r="34" spans="1:94" s="6" customFormat="1" ht="15" x14ac:dyDescent="0.25">
      <c r="A34" s="6">
        <v>29</v>
      </c>
      <c r="B34" s="7">
        <v>41050</v>
      </c>
      <c r="C34" s="8" t="s">
        <v>98</v>
      </c>
      <c r="D34" s="7" t="s">
        <v>156</v>
      </c>
      <c r="E34" s="8" t="s">
        <v>157</v>
      </c>
      <c r="G34" s="6">
        <v>1</v>
      </c>
      <c r="H34" s="9">
        <v>0</v>
      </c>
      <c r="I34" s="9">
        <v>0</v>
      </c>
      <c r="J34" s="9">
        <v>0</v>
      </c>
      <c r="K34" s="6">
        <v>1</v>
      </c>
      <c r="O34" s="6">
        <v>1</v>
      </c>
      <c r="P34" s="6">
        <v>1</v>
      </c>
      <c r="AG34" s="9">
        <f t="shared" si="0"/>
        <v>0</v>
      </c>
      <c r="AH34" s="6">
        <f t="shared" si="1"/>
        <v>0</v>
      </c>
      <c r="BR34" s="10"/>
      <c r="BT34" s="6">
        <v>1</v>
      </c>
      <c r="BZ34" s="6">
        <v>1</v>
      </c>
      <c r="CE34" s="10"/>
      <c r="CG34" s="6">
        <v>1</v>
      </c>
      <c r="CH34" s="6">
        <v>1</v>
      </c>
      <c r="CI34" s="10"/>
      <c r="CM34" s="6">
        <v>1</v>
      </c>
      <c r="CO34" s="10"/>
    </row>
    <row r="35" spans="1:94" s="6" customFormat="1" ht="15" x14ac:dyDescent="0.25">
      <c r="A35" s="6">
        <v>30</v>
      </c>
      <c r="B35" s="7">
        <v>41050</v>
      </c>
      <c r="C35" s="8" t="s">
        <v>98</v>
      </c>
      <c r="D35" s="8" t="s">
        <v>158</v>
      </c>
      <c r="E35" s="8" t="s">
        <v>159</v>
      </c>
      <c r="G35" s="6">
        <v>1</v>
      </c>
      <c r="H35" s="9">
        <v>0</v>
      </c>
      <c r="I35" s="9">
        <v>0</v>
      </c>
      <c r="J35" s="9">
        <v>0</v>
      </c>
      <c r="K35" s="6">
        <v>1</v>
      </c>
      <c r="O35" s="6">
        <v>1</v>
      </c>
      <c r="AG35" s="9">
        <f t="shared" si="0"/>
        <v>0</v>
      </c>
      <c r="AH35" s="6">
        <f t="shared" si="1"/>
        <v>0</v>
      </c>
      <c r="AV35" s="6">
        <v>2</v>
      </c>
      <c r="BG35" s="6">
        <v>1</v>
      </c>
      <c r="BR35" s="10"/>
      <c r="BT35" s="6">
        <v>1</v>
      </c>
      <c r="BZ35" s="6">
        <v>1</v>
      </c>
      <c r="CE35" s="10"/>
      <c r="CG35" s="6">
        <v>1</v>
      </c>
      <c r="CH35" s="6">
        <v>1</v>
      </c>
      <c r="CI35" s="10"/>
      <c r="CM35" s="6">
        <v>1</v>
      </c>
      <c r="CO35" s="10"/>
    </row>
    <row r="36" spans="1:94" s="6" customFormat="1" ht="15" x14ac:dyDescent="0.25">
      <c r="A36" s="6">
        <v>31</v>
      </c>
      <c r="B36" s="7">
        <v>41050</v>
      </c>
      <c r="C36" s="8" t="s">
        <v>98</v>
      </c>
      <c r="D36" s="8" t="s">
        <v>160</v>
      </c>
      <c r="E36" s="8" t="s">
        <v>150</v>
      </c>
      <c r="G36" s="6">
        <v>1</v>
      </c>
      <c r="H36" s="9">
        <v>1</v>
      </c>
      <c r="I36" s="9">
        <v>0</v>
      </c>
      <c r="J36" s="9">
        <v>1</v>
      </c>
      <c r="K36" s="6">
        <v>1</v>
      </c>
      <c r="M36" s="6">
        <v>1</v>
      </c>
      <c r="N36" s="6">
        <v>1</v>
      </c>
      <c r="AE36" s="6">
        <v>1</v>
      </c>
      <c r="AG36" s="9">
        <f t="shared" si="0"/>
        <v>1</v>
      </c>
      <c r="AH36" s="6">
        <f t="shared" si="1"/>
        <v>1</v>
      </c>
      <c r="AK36" s="6">
        <v>1</v>
      </c>
      <c r="AM36" s="6">
        <v>1</v>
      </c>
      <c r="AN36" s="6">
        <v>1</v>
      </c>
      <c r="AP36" s="6">
        <v>1</v>
      </c>
      <c r="BR36" s="10"/>
      <c r="BT36" s="6">
        <v>1</v>
      </c>
      <c r="BZ36" s="6">
        <v>1</v>
      </c>
      <c r="CE36" s="10"/>
      <c r="CG36" s="6">
        <v>1</v>
      </c>
      <c r="CH36" s="6">
        <v>1</v>
      </c>
      <c r="CI36" s="10"/>
      <c r="CM36" s="6">
        <v>1</v>
      </c>
      <c r="CO36" s="10"/>
    </row>
    <row r="37" spans="1:94" s="6" customFormat="1" ht="15" x14ac:dyDescent="0.25">
      <c r="A37" s="6">
        <v>32</v>
      </c>
      <c r="B37" s="7">
        <v>41050</v>
      </c>
      <c r="C37" s="8" t="s">
        <v>98</v>
      </c>
      <c r="D37" s="8" t="s">
        <v>161</v>
      </c>
      <c r="E37" s="8" t="s">
        <v>150</v>
      </c>
      <c r="G37" s="6">
        <v>1</v>
      </c>
      <c r="H37" s="9">
        <v>1</v>
      </c>
      <c r="I37" s="9">
        <v>0</v>
      </c>
      <c r="J37" s="9">
        <v>0</v>
      </c>
      <c r="M37" s="6">
        <v>1</v>
      </c>
      <c r="R37" s="6">
        <v>1</v>
      </c>
      <c r="AF37" s="6">
        <v>1</v>
      </c>
      <c r="AG37" s="9">
        <f t="shared" si="0"/>
        <v>1</v>
      </c>
      <c r="AH37" s="6">
        <f t="shared" si="1"/>
        <v>1</v>
      </c>
      <c r="AJ37" s="6">
        <v>1</v>
      </c>
      <c r="AY37" s="6">
        <v>1</v>
      </c>
      <c r="BR37" s="10"/>
      <c r="BT37" s="6">
        <v>1</v>
      </c>
      <c r="BZ37" s="6">
        <v>1</v>
      </c>
      <c r="CE37" s="10"/>
      <c r="CG37" s="6">
        <v>1</v>
      </c>
      <c r="CH37" s="6">
        <v>1</v>
      </c>
      <c r="CI37" s="10"/>
      <c r="CM37" s="6">
        <v>1</v>
      </c>
      <c r="CO37" s="10"/>
    </row>
    <row r="38" spans="1:94" s="6" customFormat="1" ht="15" x14ac:dyDescent="0.25">
      <c r="A38" s="6">
        <v>33</v>
      </c>
      <c r="B38" s="7">
        <v>41050</v>
      </c>
      <c r="C38" s="8" t="s">
        <v>98</v>
      </c>
      <c r="D38" s="8" t="s">
        <v>162</v>
      </c>
      <c r="E38" s="8" t="s">
        <v>150</v>
      </c>
      <c r="G38" s="6">
        <v>1</v>
      </c>
      <c r="H38" s="9">
        <v>0</v>
      </c>
      <c r="I38" s="9">
        <v>0</v>
      </c>
      <c r="J38" s="9">
        <v>0</v>
      </c>
      <c r="K38" s="6">
        <v>1</v>
      </c>
      <c r="O38" s="6">
        <v>1</v>
      </c>
      <c r="T38" s="6">
        <v>1</v>
      </c>
      <c r="AC38" s="6">
        <v>1</v>
      </c>
      <c r="AG38" s="9">
        <f t="shared" si="0"/>
        <v>0</v>
      </c>
      <c r="AH38" s="6">
        <f t="shared" si="1"/>
        <v>0</v>
      </c>
      <c r="AW38" s="6">
        <v>1</v>
      </c>
      <c r="BN38" s="6">
        <v>1</v>
      </c>
      <c r="BR38" s="10"/>
      <c r="BT38" s="6">
        <v>1</v>
      </c>
      <c r="BZ38" s="6">
        <v>1</v>
      </c>
      <c r="CE38" s="10"/>
      <c r="CG38" s="6">
        <v>1</v>
      </c>
      <c r="CH38" s="6">
        <v>1</v>
      </c>
      <c r="CI38" s="10"/>
      <c r="CO38" s="10" t="s">
        <v>163</v>
      </c>
      <c r="CP38" s="6">
        <v>-1</v>
      </c>
    </row>
    <row r="39" spans="1:94" s="6" customFormat="1" ht="15" x14ac:dyDescent="0.25">
      <c r="A39" s="6">
        <v>34</v>
      </c>
      <c r="B39" s="7">
        <v>41051</v>
      </c>
      <c r="C39" s="8" t="s">
        <v>98</v>
      </c>
      <c r="D39" s="8" t="s">
        <v>164</v>
      </c>
      <c r="E39" s="8" t="s">
        <v>150</v>
      </c>
      <c r="G39" s="6">
        <v>1</v>
      </c>
      <c r="H39" s="9">
        <v>1</v>
      </c>
      <c r="I39" s="9">
        <v>0</v>
      </c>
      <c r="J39" s="9">
        <v>1</v>
      </c>
      <c r="M39" s="6">
        <v>1</v>
      </c>
      <c r="N39" s="6">
        <v>1</v>
      </c>
      <c r="P39" s="6">
        <v>1</v>
      </c>
      <c r="AE39" s="6">
        <v>1</v>
      </c>
      <c r="AG39" s="9">
        <f t="shared" si="0"/>
        <v>1</v>
      </c>
      <c r="AH39" s="6">
        <f t="shared" si="1"/>
        <v>1</v>
      </c>
      <c r="AK39" s="6">
        <v>2</v>
      </c>
      <c r="AN39" s="6">
        <v>1</v>
      </c>
      <c r="AR39" s="6">
        <v>1</v>
      </c>
      <c r="BF39" s="6">
        <v>1</v>
      </c>
      <c r="BQ39" s="6">
        <v>1</v>
      </c>
      <c r="BR39" s="10" t="s">
        <v>165</v>
      </c>
      <c r="BT39" s="6">
        <v>1</v>
      </c>
      <c r="BZ39" s="6">
        <v>1</v>
      </c>
      <c r="CE39" s="10"/>
      <c r="CG39" s="6">
        <v>1</v>
      </c>
      <c r="CH39" s="6">
        <v>1</v>
      </c>
      <c r="CI39" s="10"/>
      <c r="CO39" s="10" t="s">
        <v>166</v>
      </c>
      <c r="CP39" s="6">
        <v>-1</v>
      </c>
    </row>
    <row r="40" spans="1:94" s="6" customFormat="1" ht="15" x14ac:dyDescent="0.25">
      <c r="A40" s="6">
        <v>35</v>
      </c>
      <c r="B40" s="7">
        <v>41051</v>
      </c>
      <c r="C40" s="8" t="s">
        <v>98</v>
      </c>
      <c r="D40" s="8" t="s">
        <v>167</v>
      </c>
      <c r="E40" s="8" t="s">
        <v>150</v>
      </c>
      <c r="G40" s="6">
        <v>1</v>
      </c>
      <c r="H40" s="9">
        <v>1</v>
      </c>
      <c r="I40" s="9">
        <v>0</v>
      </c>
      <c r="J40" s="9">
        <v>1</v>
      </c>
      <c r="M40" s="6">
        <v>1</v>
      </c>
      <c r="N40" s="6">
        <v>1</v>
      </c>
      <c r="R40" s="6">
        <v>1</v>
      </c>
      <c r="AE40" s="6">
        <v>1</v>
      </c>
      <c r="AG40" s="9">
        <f t="shared" si="0"/>
        <v>1</v>
      </c>
      <c r="AH40" s="6">
        <f t="shared" si="1"/>
        <v>1</v>
      </c>
      <c r="AJ40" s="6">
        <v>1</v>
      </c>
      <c r="BR40" s="10"/>
      <c r="CB40" s="6">
        <v>1</v>
      </c>
      <c r="CC40" s="6">
        <v>1</v>
      </c>
      <c r="CE40" s="10" t="s">
        <v>168</v>
      </c>
      <c r="CG40" s="6">
        <v>1</v>
      </c>
      <c r="CH40" s="6">
        <v>1</v>
      </c>
      <c r="CI40" s="10"/>
      <c r="CO40" s="10" t="s">
        <v>169</v>
      </c>
      <c r="CP40" s="6">
        <v>1</v>
      </c>
    </row>
    <row r="41" spans="1:94" s="6" customFormat="1" ht="15" x14ac:dyDescent="0.25">
      <c r="A41" s="6">
        <v>36</v>
      </c>
      <c r="B41" s="7">
        <v>41051</v>
      </c>
      <c r="C41" s="8" t="s">
        <v>98</v>
      </c>
      <c r="D41" s="8" t="s">
        <v>170</v>
      </c>
      <c r="E41" s="8" t="s">
        <v>150</v>
      </c>
      <c r="G41" s="6">
        <v>1</v>
      </c>
      <c r="H41" s="9">
        <v>1</v>
      </c>
      <c r="I41" s="9">
        <v>0</v>
      </c>
      <c r="J41" s="9">
        <v>1</v>
      </c>
      <c r="M41" s="6">
        <v>1</v>
      </c>
      <c r="N41" s="6">
        <v>1</v>
      </c>
      <c r="AF41" s="6">
        <v>1</v>
      </c>
      <c r="AG41" s="9">
        <f t="shared" si="0"/>
        <v>1</v>
      </c>
      <c r="AH41" s="6">
        <f t="shared" si="1"/>
        <v>1</v>
      </c>
      <c r="AY41" s="6">
        <v>2</v>
      </c>
      <c r="BG41" s="6">
        <v>1</v>
      </c>
      <c r="BR41" s="10"/>
      <c r="CB41" s="6">
        <v>1</v>
      </c>
      <c r="CC41" s="6">
        <v>1</v>
      </c>
      <c r="CE41" s="10" t="s">
        <v>171</v>
      </c>
      <c r="CG41" s="6">
        <v>1</v>
      </c>
      <c r="CH41" s="6">
        <v>1</v>
      </c>
      <c r="CI41" s="10"/>
      <c r="CN41" s="6">
        <v>-1</v>
      </c>
      <c r="CO41" s="10"/>
    </row>
    <row r="42" spans="1:94" s="6" customFormat="1" ht="15" x14ac:dyDescent="0.25">
      <c r="A42" s="6">
        <v>37</v>
      </c>
      <c r="B42" s="7">
        <v>41051</v>
      </c>
      <c r="C42" s="8" t="s">
        <v>98</v>
      </c>
      <c r="D42" s="8" t="s">
        <v>172</v>
      </c>
      <c r="E42" s="8" t="s">
        <v>150</v>
      </c>
      <c r="G42" s="6">
        <v>1</v>
      </c>
      <c r="H42" s="9">
        <v>1</v>
      </c>
      <c r="I42" s="9">
        <v>0</v>
      </c>
      <c r="J42" s="9">
        <v>0</v>
      </c>
      <c r="M42" s="6">
        <v>1</v>
      </c>
      <c r="AF42" s="6">
        <v>1</v>
      </c>
      <c r="AG42" s="9">
        <f t="shared" si="0"/>
        <v>1</v>
      </c>
      <c r="AH42" s="6">
        <f t="shared" si="1"/>
        <v>1</v>
      </c>
      <c r="AZ42" s="6">
        <v>1</v>
      </c>
      <c r="BG42" s="6">
        <v>1</v>
      </c>
      <c r="BR42" s="10"/>
      <c r="BT42" s="6">
        <v>1</v>
      </c>
      <c r="CB42" s="6">
        <v>1</v>
      </c>
      <c r="CC42" s="6">
        <v>1</v>
      </c>
      <c r="CE42" s="10" t="s">
        <v>173</v>
      </c>
      <c r="CG42" s="6">
        <v>1</v>
      </c>
      <c r="CH42" s="6">
        <v>1</v>
      </c>
      <c r="CI42" s="10"/>
      <c r="CO42" s="10" t="s">
        <v>174</v>
      </c>
      <c r="CP42" s="6">
        <v>-1</v>
      </c>
    </row>
    <row r="43" spans="1:94" s="6" customFormat="1" ht="15" x14ac:dyDescent="0.25">
      <c r="A43" s="6">
        <v>38</v>
      </c>
      <c r="B43" s="7">
        <v>41051</v>
      </c>
      <c r="C43" s="8" t="s">
        <v>98</v>
      </c>
      <c r="D43" s="8" t="s">
        <v>175</v>
      </c>
      <c r="E43" s="8" t="s">
        <v>176</v>
      </c>
      <c r="G43" s="6">
        <v>1</v>
      </c>
      <c r="H43" s="9">
        <v>1</v>
      </c>
      <c r="I43" s="9">
        <v>0</v>
      </c>
      <c r="J43" s="9">
        <v>1</v>
      </c>
      <c r="M43" s="6">
        <v>1</v>
      </c>
      <c r="N43" s="6">
        <v>1</v>
      </c>
      <c r="R43" s="6">
        <v>1</v>
      </c>
      <c r="AG43" s="9">
        <f t="shared" si="0"/>
        <v>0</v>
      </c>
      <c r="AH43" s="6">
        <f t="shared" si="1"/>
        <v>0</v>
      </c>
      <c r="AK43" s="6">
        <v>1</v>
      </c>
      <c r="AO43" s="6">
        <v>1</v>
      </c>
      <c r="AP43" s="6">
        <v>1</v>
      </c>
      <c r="AZ43" s="6">
        <v>2</v>
      </c>
      <c r="BR43" s="10"/>
      <c r="BT43" s="6">
        <v>1</v>
      </c>
      <c r="BZ43" s="6">
        <v>1</v>
      </c>
      <c r="CE43" s="10"/>
      <c r="CG43" s="6">
        <v>1</v>
      </c>
      <c r="CH43" s="6">
        <v>1</v>
      </c>
      <c r="CI43" s="10"/>
      <c r="CM43" s="6">
        <v>1</v>
      </c>
      <c r="CO43" s="10"/>
    </row>
    <row r="44" spans="1:94" s="6" customFormat="1" ht="15" x14ac:dyDescent="0.25">
      <c r="A44" s="6">
        <v>39</v>
      </c>
      <c r="B44" s="7">
        <v>41051</v>
      </c>
      <c r="C44" s="8" t="s">
        <v>98</v>
      </c>
      <c r="D44" s="8" t="s">
        <v>177</v>
      </c>
      <c r="E44" s="8" t="s">
        <v>178</v>
      </c>
      <c r="G44" s="6">
        <v>1</v>
      </c>
      <c r="H44" s="9">
        <v>1</v>
      </c>
      <c r="I44" s="9">
        <v>0</v>
      </c>
      <c r="J44" s="9">
        <v>1</v>
      </c>
      <c r="M44" s="6">
        <v>1</v>
      </c>
      <c r="N44" s="6">
        <v>1</v>
      </c>
      <c r="AG44" s="9">
        <f t="shared" si="0"/>
        <v>0</v>
      </c>
      <c r="AH44" s="6">
        <f t="shared" si="1"/>
        <v>0</v>
      </c>
      <c r="AJ44" s="6">
        <v>2</v>
      </c>
      <c r="AO44" s="6">
        <v>1</v>
      </c>
      <c r="BI44" s="6">
        <v>2</v>
      </c>
      <c r="BR44" s="10"/>
      <c r="BT44" s="6">
        <v>1</v>
      </c>
      <c r="CC44" s="6">
        <v>1</v>
      </c>
      <c r="CE44" s="10" t="s">
        <v>179</v>
      </c>
      <c r="CG44" s="6">
        <v>1</v>
      </c>
      <c r="CH44" s="6">
        <v>1</v>
      </c>
      <c r="CI44" s="10"/>
      <c r="CM44" s="6">
        <v>1</v>
      </c>
      <c r="CO44" s="10"/>
    </row>
    <row r="45" spans="1:94" s="6" customFormat="1" ht="15" x14ac:dyDescent="0.25">
      <c r="A45" s="6">
        <v>40</v>
      </c>
      <c r="B45" s="7">
        <v>41052</v>
      </c>
      <c r="C45" s="8" t="s">
        <v>98</v>
      </c>
      <c r="D45" s="8" t="s">
        <v>180</v>
      </c>
      <c r="E45" s="8" t="s">
        <v>181</v>
      </c>
      <c r="G45" s="6">
        <v>1</v>
      </c>
      <c r="H45" s="9">
        <v>0</v>
      </c>
      <c r="I45" s="9">
        <v>0</v>
      </c>
      <c r="J45" s="9">
        <v>0</v>
      </c>
      <c r="Q45" s="6">
        <v>1</v>
      </c>
      <c r="AG45" s="9">
        <f t="shared" si="0"/>
        <v>0</v>
      </c>
      <c r="AH45" s="6">
        <f t="shared" si="1"/>
        <v>0</v>
      </c>
      <c r="AJ45" s="6">
        <v>1</v>
      </c>
      <c r="BN45" s="6">
        <v>1</v>
      </c>
      <c r="BR45" s="10"/>
      <c r="BT45" s="6">
        <v>1</v>
      </c>
      <c r="BZ45" s="6">
        <v>1</v>
      </c>
      <c r="CE45" s="10"/>
      <c r="CG45" s="6">
        <v>1</v>
      </c>
      <c r="CH45" s="6">
        <v>1</v>
      </c>
      <c r="CI45" s="10"/>
      <c r="CM45" s="6">
        <v>1</v>
      </c>
      <c r="CO45" s="10"/>
    </row>
    <row r="46" spans="1:94" s="6" customFormat="1" ht="15" x14ac:dyDescent="0.25">
      <c r="A46" s="6">
        <v>41</v>
      </c>
      <c r="B46" s="7">
        <v>41052</v>
      </c>
      <c r="C46" s="8" t="s">
        <v>98</v>
      </c>
      <c r="D46" s="8" t="s">
        <v>182</v>
      </c>
      <c r="E46" s="8" t="s">
        <v>183</v>
      </c>
      <c r="G46" s="6">
        <v>1</v>
      </c>
      <c r="H46" s="9">
        <v>1</v>
      </c>
      <c r="I46" s="9">
        <v>0</v>
      </c>
      <c r="J46" s="9">
        <v>1</v>
      </c>
      <c r="M46" s="6">
        <v>1</v>
      </c>
      <c r="N46" s="6">
        <v>1</v>
      </c>
      <c r="AF46" s="6">
        <v>1</v>
      </c>
      <c r="AG46" s="9">
        <f t="shared" si="0"/>
        <v>1</v>
      </c>
      <c r="AH46" s="6">
        <f t="shared" si="1"/>
        <v>1</v>
      </c>
      <c r="AJ46" s="6">
        <v>1</v>
      </c>
      <c r="AY46" s="6">
        <v>2</v>
      </c>
      <c r="BG46" s="6">
        <v>1</v>
      </c>
      <c r="BQ46" s="6">
        <v>1</v>
      </c>
      <c r="BR46" s="10" t="s">
        <v>184</v>
      </c>
      <c r="BT46" s="6">
        <v>1</v>
      </c>
      <c r="CC46" s="6">
        <v>1</v>
      </c>
      <c r="CE46" s="10" t="s">
        <v>185</v>
      </c>
      <c r="CG46" s="6">
        <v>1</v>
      </c>
      <c r="CH46" s="6">
        <v>1</v>
      </c>
      <c r="CI46" s="10"/>
      <c r="CN46" s="6">
        <v>-1</v>
      </c>
      <c r="CO46" s="10"/>
    </row>
    <row r="47" spans="1:94" s="6" customFormat="1" ht="15" x14ac:dyDescent="0.25">
      <c r="A47" s="6">
        <v>42</v>
      </c>
      <c r="B47" s="7">
        <v>41052</v>
      </c>
      <c r="C47" s="8" t="s">
        <v>98</v>
      </c>
      <c r="D47" s="8" t="s">
        <v>186</v>
      </c>
      <c r="E47" s="8" t="s">
        <v>150</v>
      </c>
      <c r="G47" s="6">
        <v>1</v>
      </c>
      <c r="H47" s="9">
        <v>0</v>
      </c>
      <c r="I47" s="9">
        <v>0</v>
      </c>
      <c r="J47" s="9">
        <v>1</v>
      </c>
      <c r="K47" s="6">
        <v>1</v>
      </c>
      <c r="N47" s="6">
        <v>1</v>
      </c>
      <c r="O47" s="6">
        <v>1</v>
      </c>
      <c r="AE47" s="6">
        <v>1</v>
      </c>
      <c r="AG47" s="9">
        <f t="shared" si="0"/>
        <v>1</v>
      </c>
      <c r="AH47" s="6">
        <f t="shared" si="1"/>
        <v>1</v>
      </c>
      <c r="AI47" s="6">
        <v>1</v>
      </c>
      <c r="AW47" s="6">
        <v>1</v>
      </c>
      <c r="BG47" s="6">
        <v>1</v>
      </c>
      <c r="BN47" s="6">
        <v>1</v>
      </c>
      <c r="BQ47" s="6">
        <v>1</v>
      </c>
      <c r="BR47" s="10" t="s">
        <v>187</v>
      </c>
      <c r="CB47" s="6">
        <v>1</v>
      </c>
      <c r="CC47" s="6">
        <v>1</v>
      </c>
      <c r="CE47" s="10" t="s">
        <v>188</v>
      </c>
      <c r="CG47" s="6">
        <v>1</v>
      </c>
      <c r="CH47" s="6">
        <v>1</v>
      </c>
      <c r="CI47" s="10"/>
      <c r="CO47" s="10" t="s">
        <v>189</v>
      </c>
      <c r="CP47" s="6">
        <v>-1</v>
      </c>
    </row>
    <row r="48" spans="1:94" s="6" customFormat="1" ht="15" x14ac:dyDescent="0.25">
      <c r="A48" s="6">
        <v>43</v>
      </c>
      <c r="B48" s="7">
        <v>41052</v>
      </c>
      <c r="C48" s="8" t="s">
        <v>98</v>
      </c>
      <c r="D48" s="8" t="s">
        <v>190</v>
      </c>
      <c r="E48" s="8" t="s">
        <v>157</v>
      </c>
      <c r="G48" s="6">
        <v>1</v>
      </c>
      <c r="H48" s="9">
        <v>0</v>
      </c>
      <c r="I48" s="9">
        <v>0</v>
      </c>
      <c r="J48" s="9">
        <v>0</v>
      </c>
      <c r="K48" s="6">
        <v>1</v>
      </c>
      <c r="O48" s="6">
        <v>1</v>
      </c>
      <c r="AG48" s="9">
        <f t="shared" si="0"/>
        <v>0</v>
      </c>
      <c r="AH48" s="6">
        <f t="shared" si="1"/>
        <v>0</v>
      </c>
      <c r="BN48" s="6">
        <v>1</v>
      </c>
      <c r="BR48" s="10"/>
      <c r="BT48" s="6">
        <v>1</v>
      </c>
      <c r="BZ48" s="6">
        <v>1</v>
      </c>
      <c r="CE48" s="10"/>
      <c r="CG48" s="6">
        <v>1</v>
      </c>
      <c r="CH48" s="6">
        <v>1</v>
      </c>
      <c r="CI48" s="10"/>
      <c r="CM48" s="6">
        <v>1</v>
      </c>
      <c r="CO48" s="10"/>
    </row>
    <row r="49" spans="1:94" s="6" customFormat="1" ht="15" x14ac:dyDescent="0.25">
      <c r="A49" s="6">
        <v>44</v>
      </c>
      <c r="B49" s="7">
        <v>41052</v>
      </c>
      <c r="C49" s="8" t="s">
        <v>98</v>
      </c>
      <c r="D49" s="8" t="s">
        <v>191</v>
      </c>
      <c r="E49" s="8" t="s">
        <v>150</v>
      </c>
      <c r="G49" s="6">
        <v>1</v>
      </c>
      <c r="H49" s="9">
        <v>1</v>
      </c>
      <c r="I49" s="9">
        <v>0</v>
      </c>
      <c r="J49" s="9">
        <v>1</v>
      </c>
      <c r="M49" s="6">
        <v>1</v>
      </c>
      <c r="N49" s="6">
        <v>1</v>
      </c>
      <c r="AE49" s="6">
        <v>1</v>
      </c>
      <c r="AG49" s="9">
        <f t="shared" si="0"/>
        <v>1</v>
      </c>
      <c r="AH49" s="6">
        <f t="shared" si="1"/>
        <v>1</v>
      </c>
      <c r="AI49" s="6">
        <v>1</v>
      </c>
      <c r="AK49" s="6">
        <v>2</v>
      </c>
      <c r="AN49" s="6">
        <v>1</v>
      </c>
      <c r="AP49" s="6">
        <v>1</v>
      </c>
      <c r="BG49" s="6">
        <v>1</v>
      </c>
      <c r="BR49" s="10"/>
      <c r="BU49" s="6">
        <v>1</v>
      </c>
      <c r="BZ49" s="6">
        <v>1</v>
      </c>
      <c r="CE49" s="10"/>
      <c r="CG49" s="6">
        <v>1</v>
      </c>
      <c r="CH49" s="6">
        <v>1</v>
      </c>
      <c r="CI49" s="10"/>
      <c r="CN49" s="6">
        <v>-1</v>
      </c>
      <c r="CO49" s="10"/>
    </row>
    <row r="50" spans="1:94" s="6" customFormat="1" ht="15" x14ac:dyDescent="0.25">
      <c r="A50" s="6">
        <v>45</v>
      </c>
      <c r="B50" s="7">
        <v>41052</v>
      </c>
      <c r="C50" s="8" t="s">
        <v>98</v>
      </c>
      <c r="D50" s="8" t="s">
        <v>192</v>
      </c>
      <c r="E50" s="8" t="s">
        <v>150</v>
      </c>
      <c r="G50" s="6">
        <v>1</v>
      </c>
      <c r="H50" s="9">
        <v>1</v>
      </c>
      <c r="I50" s="9">
        <v>0</v>
      </c>
      <c r="J50" s="9">
        <v>1</v>
      </c>
      <c r="M50" s="6">
        <v>1</v>
      </c>
      <c r="N50" s="6">
        <v>1</v>
      </c>
      <c r="AC50" s="6">
        <v>1</v>
      </c>
      <c r="AF50" s="6">
        <v>1</v>
      </c>
      <c r="AG50" s="9">
        <f t="shared" si="0"/>
        <v>1</v>
      </c>
      <c r="AH50" s="6">
        <f t="shared" si="1"/>
        <v>1</v>
      </c>
      <c r="BG50" s="6">
        <v>1</v>
      </c>
      <c r="BN50" s="6">
        <v>1</v>
      </c>
      <c r="BR50" s="10"/>
      <c r="CB50" s="6">
        <v>1</v>
      </c>
      <c r="CC50" s="6">
        <v>1</v>
      </c>
      <c r="CE50" s="10" t="s">
        <v>193</v>
      </c>
      <c r="CG50" s="6">
        <v>1</v>
      </c>
      <c r="CH50" s="6">
        <v>1</v>
      </c>
      <c r="CI50" s="10"/>
      <c r="CO50" s="10" t="s">
        <v>194</v>
      </c>
      <c r="CP50" s="6">
        <v>-1</v>
      </c>
    </row>
    <row r="51" spans="1:94" s="6" customFormat="1" ht="15" x14ac:dyDescent="0.25">
      <c r="A51" s="6">
        <v>46</v>
      </c>
      <c r="B51" s="7">
        <v>41053</v>
      </c>
      <c r="C51" s="8" t="s">
        <v>98</v>
      </c>
      <c r="D51" s="8" t="s">
        <v>195</v>
      </c>
      <c r="E51" s="8" t="s">
        <v>150</v>
      </c>
      <c r="G51" s="6">
        <v>1</v>
      </c>
      <c r="H51" s="9">
        <v>1</v>
      </c>
      <c r="I51" s="9">
        <v>0</v>
      </c>
      <c r="J51" s="9">
        <v>0</v>
      </c>
      <c r="M51" s="6">
        <v>1</v>
      </c>
      <c r="AG51" s="9">
        <f t="shared" si="0"/>
        <v>0</v>
      </c>
      <c r="AH51" s="6">
        <f t="shared" si="1"/>
        <v>0</v>
      </c>
      <c r="AK51" s="6">
        <v>2</v>
      </c>
      <c r="AN51" s="6">
        <v>1</v>
      </c>
      <c r="AO51" s="6">
        <v>1</v>
      </c>
      <c r="BR51" s="10"/>
      <c r="BT51" s="6">
        <v>1</v>
      </c>
      <c r="BZ51" s="6">
        <v>1</v>
      </c>
      <c r="CE51" s="10"/>
      <c r="CG51" s="6">
        <v>1</v>
      </c>
      <c r="CH51" s="6">
        <v>1</v>
      </c>
      <c r="CI51" s="10"/>
      <c r="CM51" s="6">
        <v>1</v>
      </c>
      <c r="CO51" s="10"/>
    </row>
    <row r="52" spans="1:94" s="6" customFormat="1" ht="15" x14ac:dyDescent="0.25">
      <c r="A52" s="6">
        <v>47</v>
      </c>
      <c r="B52" s="7">
        <v>41053</v>
      </c>
      <c r="C52" s="8" t="s">
        <v>98</v>
      </c>
      <c r="D52" s="8" t="s">
        <v>196</v>
      </c>
      <c r="E52" s="8" t="s">
        <v>150</v>
      </c>
      <c r="G52" s="6">
        <v>1</v>
      </c>
      <c r="H52" s="9">
        <v>1</v>
      </c>
      <c r="I52" s="9">
        <v>1</v>
      </c>
      <c r="J52" s="9">
        <v>0</v>
      </c>
      <c r="M52" s="6">
        <v>1</v>
      </c>
      <c r="V52" s="6">
        <v>1</v>
      </c>
      <c r="AF52" s="6">
        <v>1</v>
      </c>
      <c r="AG52" s="9">
        <f t="shared" si="0"/>
        <v>1</v>
      </c>
      <c r="AH52" s="6">
        <f t="shared" si="1"/>
        <v>1</v>
      </c>
      <c r="AJ52" s="6">
        <v>1</v>
      </c>
      <c r="BG52" s="6">
        <v>1</v>
      </c>
      <c r="BN52" s="6">
        <v>1</v>
      </c>
      <c r="BR52" s="10"/>
      <c r="CD52" s="6">
        <v>1</v>
      </c>
      <c r="CE52" s="10" t="s">
        <v>197</v>
      </c>
      <c r="CG52" s="6">
        <v>1</v>
      </c>
      <c r="CH52" s="6">
        <v>1</v>
      </c>
      <c r="CI52" s="10"/>
      <c r="CO52" s="10" t="s">
        <v>198</v>
      </c>
      <c r="CP52" s="6">
        <v>-1</v>
      </c>
    </row>
    <row r="53" spans="1:94" s="6" customFormat="1" ht="15" x14ac:dyDescent="0.25">
      <c r="A53" s="6">
        <v>48</v>
      </c>
      <c r="B53" s="7">
        <v>41053</v>
      </c>
      <c r="C53" s="8" t="s">
        <v>98</v>
      </c>
      <c r="D53" s="8" t="s">
        <v>199</v>
      </c>
      <c r="E53" s="8" t="s">
        <v>150</v>
      </c>
      <c r="G53" s="6">
        <v>1</v>
      </c>
      <c r="H53" s="9">
        <v>1</v>
      </c>
      <c r="I53" s="9">
        <v>0</v>
      </c>
      <c r="J53" s="9">
        <v>0</v>
      </c>
      <c r="M53" s="6">
        <v>1</v>
      </c>
      <c r="P53" s="6">
        <v>1</v>
      </c>
      <c r="AE53" s="6">
        <v>1</v>
      </c>
      <c r="AG53" s="9">
        <f t="shared" si="0"/>
        <v>1</v>
      </c>
      <c r="AH53" s="6">
        <f t="shared" si="1"/>
        <v>1</v>
      </c>
      <c r="AY53" s="6">
        <v>1</v>
      </c>
      <c r="BI53" s="6">
        <v>1</v>
      </c>
      <c r="BR53" s="10"/>
      <c r="BT53" s="6">
        <v>1</v>
      </c>
      <c r="BZ53" s="6">
        <v>1</v>
      </c>
      <c r="CE53" s="10"/>
      <c r="CG53" s="6">
        <v>1</v>
      </c>
      <c r="CH53" s="6">
        <v>1</v>
      </c>
      <c r="CI53" s="10"/>
      <c r="CO53" s="10" t="s">
        <v>200</v>
      </c>
      <c r="CP53" s="6">
        <v>-1</v>
      </c>
    </row>
    <row r="54" spans="1:94" s="6" customFormat="1" ht="15" x14ac:dyDescent="0.25">
      <c r="A54" s="6">
        <v>49</v>
      </c>
      <c r="B54" s="7">
        <v>41053</v>
      </c>
      <c r="C54" s="8" t="s">
        <v>98</v>
      </c>
      <c r="D54" s="8" t="s">
        <v>201</v>
      </c>
      <c r="E54" s="8" t="s">
        <v>202</v>
      </c>
      <c r="G54" s="6">
        <v>1</v>
      </c>
      <c r="H54" s="9">
        <v>1</v>
      </c>
      <c r="I54" s="9">
        <v>0</v>
      </c>
      <c r="J54" s="9">
        <v>0</v>
      </c>
      <c r="M54" s="6">
        <v>1</v>
      </c>
      <c r="P54" s="6">
        <v>1</v>
      </c>
      <c r="AG54" s="9">
        <f t="shared" si="0"/>
        <v>0</v>
      </c>
      <c r="AH54" s="6">
        <f t="shared" si="1"/>
        <v>0</v>
      </c>
      <c r="AJ54" s="6">
        <v>1</v>
      </c>
      <c r="AO54" s="6">
        <v>1</v>
      </c>
      <c r="BN54" s="6">
        <v>1</v>
      </c>
      <c r="BR54" s="10"/>
      <c r="BT54" s="6">
        <v>1</v>
      </c>
      <c r="BZ54" s="6">
        <v>1</v>
      </c>
      <c r="CE54" s="10"/>
      <c r="CG54" s="6">
        <v>1</v>
      </c>
      <c r="CH54" s="6">
        <v>1</v>
      </c>
      <c r="CI54" s="10"/>
      <c r="CM54" s="6">
        <v>1</v>
      </c>
      <c r="CO54" s="10"/>
    </row>
    <row r="55" spans="1:94" s="6" customFormat="1" ht="15" x14ac:dyDescent="0.25">
      <c r="A55" s="6">
        <v>50</v>
      </c>
      <c r="B55" s="7">
        <v>41053</v>
      </c>
      <c r="C55" s="8" t="s">
        <v>98</v>
      </c>
      <c r="D55" s="8" t="s">
        <v>203</v>
      </c>
      <c r="E55" s="8" t="s">
        <v>204</v>
      </c>
      <c r="G55" s="6">
        <v>1</v>
      </c>
      <c r="H55" s="9">
        <v>0</v>
      </c>
      <c r="I55" s="9">
        <v>0</v>
      </c>
      <c r="J55" s="9">
        <v>0</v>
      </c>
      <c r="K55" s="6">
        <v>1</v>
      </c>
      <c r="O55" s="6">
        <v>1</v>
      </c>
      <c r="P55" s="6">
        <v>1</v>
      </c>
      <c r="AG55" s="9">
        <f t="shared" si="0"/>
        <v>0</v>
      </c>
      <c r="AH55" s="6">
        <f t="shared" si="1"/>
        <v>0</v>
      </c>
      <c r="AV55" s="6">
        <v>1</v>
      </c>
      <c r="BC55" s="6">
        <v>1</v>
      </c>
      <c r="BR55" s="10"/>
      <c r="BT55" s="6">
        <v>1</v>
      </c>
      <c r="BZ55" s="6">
        <v>1</v>
      </c>
      <c r="CE55" s="10"/>
      <c r="CG55" s="6">
        <v>1</v>
      </c>
      <c r="CH55" s="6">
        <v>1</v>
      </c>
      <c r="CI55" s="10"/>
      <c r="CM55" s="6">
        <v>1</v>
      </c>
      <c r="CO55" s="10"/>
    </row>
    <row r="56" spans="1:94" s="6" customFormat="1" ht="15" x14ac:dyDescent="0.25">
      <c r="A56" s="6">
        <v>51</v>
      </c>
      <c r="B56" s="7">
        <v>41053</v>
      </c>
      <c r="C56" s="8" t="s">
        <v>98</v>
      </c>
      <c r="D56" s="8" t="s">
        <v>205</v>
      </c>
      <c r="E56" s="8" t="s">
        <v>150</v>
      </c>
      <c r="G56" s="6">
        <v>1</v>
      </c>
      <c r="H56" s="9">
        <v>1</v>
      </c>
      <c r="I56" s="9">
        <v>0</v>
      </c>
      <c r="J56" s="9">
        <v>0</v>
      </c>
      <c r="M56" s="6">
        <v>1</v>
      </c>
      <c r="AG56" s="9">
        <f t="shared" si="0"/>
        <v>0</v>
      </c>
      <c r="AH56" s="6">
        <f t="shared" si="1"/>
        <v>0</v>
      </c>
      <c r="AU56" s="6">
        <v>1</v>
      </c>
      <c r="AY56" s="6">
        <v>1</v>
      </c>
      <c r="BG56" s="6">
        <v>1</v>
      </c>
      <c r="BR56" s="10"/>
      <c r="BU56" s="6">
        <v>1</v>
      </c>
      <c r="CD56" s="6">
        <v>1</v>
      </c>
      <c r="CE56" s="10"/>
      <c r="CG56" s="6">
        <v>1</v>
      </c>
      <c r="CH56" s="6">
        <v>1</v>
      </c>
      <c r="CI56" s="10"/>
      <c r="CO56" s="10" t="s">
        <v>206</v>
      </c>
      <c r="CP56" s="6">
        <v>-1</v>
      </c>
    </row>
    <row r="57" spans="1:94" s="6" customFormat="1" ht="15" x14ac:dyDescent="0.25">
      <c r="A57" s="6">
        <v>52</v>
      </c>
      <c r="B57" s="7">
        <v>41054</v>
      </c>
      <c r="C57" s="8" t="s">
        <v>98</v>
      </c>
      <c r="D57" s="8" t="s">
        <v>207</v>
      </c>
      <c r="E57" s="8" t="s">
        <v>208</v>
      </c>
      <c r="G57" s="6">
        <v>1</v>
      </c>
      <c r="H57" s="9">
        <v>0</v>
      </c>
      <c r="I57" s="9">
        <v>0</v>
      </c>
      <c r="J57" s="9">
        <v>0</v>
      </c>
      <c r="Q57" s="6">
        <v>1</v>
      </c>
      <c r="AC57" s="6">
        <v>1</v>
      </c>
      <c r="AG57" s="9">
        <f t="shared" si="0"/>
        <v>0</v>
      </c>
      <c r="AH57" s="6">
        <f t="shared" si="1"/>
        <v>0</v>
      </c>
      <c r="AY57" s="6">
        <v>2</v>
      </c>
      <c r="BI57" s="6">
        <v>1</v>
      </c>
      <c r="BR57" s="10"/>
      <c r="BT57" s="6">
        <v>1</v>
      </c>
      <c r="BZ57" s="6">
        <v>1</v>
      </c>
      <c r="CE57" s="10"/>
      <c r="CG57" s="6">
        <v>1</v>
      </c>
      <c r="CH57" s="6">
        <v>1</v>
      </c>
      <c r="CI57" s="10"/>
      <c r="CM57" s="6">
        <v>1</v>
      </c>
      <c r="CO57" s="10"/>
    </row>
    <row r="58" spans="1:94" s="6" customFormat="1" ht="15" x14ac:dyDescent="0.25">
      <c r="A58" s="6">
        <v>53</v>
      </c>
      <c r="B58" s="7">
        <v>41054</v>
      </c>
      <c r="C58" s="8" t="s">
        <v>98</v>
      </c>
      <c r="D58" s="8" t="s">
        <v>209</v>
      </c>
      <c r="E58" s="8" t="s">
        <v>210</v>
      </c>
      <c r="G58" s="6">
        <v>1</v>
      </c>
      <c r="H58" s="9">
        <v>0</v>
      </c>
      <c r="I58" s="9">
        <v>0</v>
      </c>
      <c r="J58" s="9">
        <v>0</v>
      </c>
      <c r="K58" s="6">
        <v>1</v>
      </c>
      <c r="O58" s="6">
        <v>1</v>
      </c>
      <c r="P58" s="6">
        <v>1</v>
      </c>
      <c r="AG58" s="9">
        <f t="shared" si="0"/>
        <v>0</v>
      </c>
      <c r="AH58" s="6">
        <f t="shared" si="1"/>
        <v>0</v>
      </c>
      <c r="AW58" s="6">
        <v>1</v>
      </c>
      <c r="BC58" s="6">
        <v>1</v>
      </c>
      <c r="BR58" s="10"/>
      <c r="BT58" s="6">
        <v>1</v>
      </c>
      <c r="BZ58" s="6">
        <v>1</v>
      </c>
      <c r="CE58" s="10"/>
      <c r="CG58" s="6">
        <v>1</v>
      </c>
      <c r="CH58" s="6">
        <v>1</v>
      </c>
      <c r="CI58" s="10"/>
      <c r="CM58" s="6">
        <v>1</v>
      </c>
      <c r="CO58" s="10"/>
    </row>
    <row r="59" spans="1:94" s="6" customFormat="1" ht="15" x14ac:dyDescent="0.25">
      <c r="A59" s="6">
        <v>54</v>
      </c>
      <c r="B59" s="7">
        <v>41054</v>
      </c>
      <c r="C59" s="8" t="s">
        <v>98</v>
      </c>
      <c r="D59" s="8" t="s">
        <v>211</v>
      </c>
      <c r="E59" s="8" t="s">
        <v>150</v>
      </c>
      <c r="G59" s="6">
        <v>1</v>
      </c>
      <c r="H59" s="9">
        <v>1</v>
      </c>
      <c r="I59" s="9">
        <v>0</v>
      </c>
      <c r="J59" s="9">
        <v>0</v>
      </c>
      <c r="M59" s="6">
        <v>1</v>
      </c>
      <c r="P59" s="6">
        <v>1</v>
      </c>
      <c r="AG59" s="9">
        <f t="shared" si="0"/>
        <v>0</v>
      </c>
      <c r="AH59" s="6">
        <f t="shared" si="1"/>
        <v>0</v>
      </c>
      <c r="AJ59" s="6">
        <v>1</v>
      </c>
      <c r="BE59" s="6">
        <v>1</v>
      </c>
      <c r="BG59" s="6">
        <v>1</v>
      </c>
      <c r="BN59" s="6">
        <v>2</v>
      </c>
      <c r="BQ59" s="6">
        <v>1</v>
      </c>
      <c r="BR59" s="10" t="s">
        <v>212</v>
      </c>
      <c r="CB59" s="6">
        <v>1</v>
      </c>
      <c r="CC59" s="6">
        <v>1</v>
      </c>
      <c r="CE59" s="10" t="s">
        <v>213</v>
      </c>
      <c r="CG59" s="6">
        <v>1</v>
      </c>
      <c r="CH59" s="6">
        <v>1</v>
      </c>
      <c r="CI59" s="10"/>
      <c r="CM59" s="6">
        <v>1</v>
      </c>
      <c r="CO59" s="10"/>
    </row>
    <row r="60" spans="1:94" s="6" customFormat="1" ht="15" x14ac:dyDescent="0.25">
      <c r="A60" s="6">
        <v>55</v>
      </c>
      <c r="B60" s="7">
        <v>41054</v>
      </c>
      <c r="C60" s="8" t="s">
        <v>98</v>
      </c>
      <c r="D60" s="8" t="s">
        <v>214</v>
      </c>
      <c r="E60" s="8" t="s">
        <v>150</v>
      </c>
      <c r="G60" s="6">
        <v>1</v>
      </c>
      <c r="H60" s="9">
        <v>0</v>
      </c>
      <c r="I60" s="9">
        <v>0</v>
      </c>
      <c r="J60" s="9">
        <v>0</v>
      </c>
      <c r="K60" s="6">
        <v>1</v>
      </c>
      <c r="O60" s="6">
        <v>1</v>
      </c>
      <c r="W60" s="6">
        <v>1</v>
      </c>
      <c r="AC60" s="6">
        <v>1</v>
      </c>
      <c r="AG60" s="9">
        <f t="shared" si="0"/>
        <v>0</v>
      </c>
      <c r="AH60" s="6">
        <f t="shared" si="1"/>
        <v>0</v>
      </c>
      <c r="AW60" s="6">
        <v>1</v>
      </c>
      <c r="AY60" s="6">
        <v>1</v>
      </c>
      <c r="BI60" s="6">
        <v>1</v>
      </c>
      <c r="BR60" s="10"/>
      <c r="BT60" s="6">
        <v>1</v>
      </c>
      <c r="BZ60" s="6">
        <v>1</v>
      </c>
      <c r="CE60" s="10"/>
      <c r="CG60" s="6">
        <v>1</v>
      </c>
      <c r="CH60" s="6">
        <v>1</v>
      </c>
      <c r="CI60" s="10"/>
      <c r="CM60" s="6">
        <v>1</v>
      </c>
      <c r="CO60" s="10"/>
    </row>
    <row r="61" spans="1:94" s="6" customFormat="1" ht="15" x14ac:dyDescent="0.25">
      <c r="A61" s="6">
        <v>56</v>
      </c>
      <c r="B61" s="7">
        <v>41054</v>
      </c>
      <c r="C61" s="8" t="s">
        <v>98</v>
      </c>
      <c r="D61" s="8" t="s">
        <v>215</v>
      </c>
      <c r="E61" s="8" t="s">
        <v>178</v>
      </c>
      <c r="G61" s="6">
        <v>1</v>
      </c>
      <c r="H61" s="9">
        <v>0</v>
      </c>
      <c r="I61" s="9">
        <v>0</v>
      </c>
      <c r="J61" s="9">
        <v>1</v>
      </c>
      <c r="N61" s="6">
        <v>1</v>
      </c>
      <c r="O61" s="6">
        <v>1</v>
      </c>
      <c r="AC61" s="6">
        <v>1</v>
      </c>
      <c r="AG61" s="9">
        <f t="shared" si="0"/>
        <v>0</v>
      </c>
      <c r="AH61" s="6">
        <f t="shared" si="1"/>
        <v>0</v>
      </c>
      <c r="AJ61" s="6">
        <v>1</v>
      </c>
      <c r="AP61" s="6">
        <v>1</v>
      </c>
      <c r="AV61" s="6">
        <v>1</v>
      </c>
      <c r="BI61" s="6">
        <v>1</v>
      </c>
      <c r="BN61" s="6">
        <v>1</v>
      </c>
      <c r="BR61" s="10"/>
      <c r="BT61" s="6">
        <v>1</v>
      </c>
      <c r="BZ61" s="6">
        <v>1</v>
      </c>
      <c r="CE61" s="10"/>
      <c r="CG61" s="6">
        <v>1</v>
      </c>
      <c r="CH61" s="6">
        <v>1</v>
      </c>
      <c r="CI61" s="10"/>
      <c r="CM61" s="6">
        <v>1</v>
      </c>
      <c r="CO61" s="10"/>
    </row>
    <row r="62" spans="1:94" s="6" customFormat="1" ht="15" x14ac:dyDescent="0.25">
      <c r="A62" s="6">
        <v>57</v>
      </c>
      <c r="B62" s="7">
        <v>41141</v>
      </c>
      <c r="C62" s="8" t="s">
        <v>98</v>
      </c>
      <c r="D62" s="8" t="s">
        <v>216</v>
      </c>
      <c r="E62" s="8" t="s">
        <v>150</v>
      </c>
      <c r="G62" s="6">
        <v>1</v>
      </c>
      <c r="H62" s="9">
        <v>0</v>
      </c>
      <c r="I62" s="9">
        <v>0</v>
      </c>
      <c r="J62" s="9">
        <v>1</v>
      </c>
      <c r="N62" s="6">
        <v>1</v>
      </c>
      <c r="P62" s="6">
        <v>1</v>
      </c>
      <c r="AE62" s="6">
        <v>1</v>
      </c>
      <c r="AG62" s="9">
        <f t="shared" si="0"/>
        <v>1</v>
      </c>
      <c r="AH62" s="6">
        <f t="shared" si="1"/>
        <v>1</v>
      </c>
      <c r="AZ62" s="6">
        <v>1</v>
      </c>
      <c r="BG62" s="6">
        <v>1</v>
      </c>
      <c r="BN62" s="6">
        <v>1</v>
      </c>
      <c r="BR62" s="10"/>
      <c r="BT62" s="6">
        <v>1</v>
      </c>
      <c r="CC62" s="6">
        <v>1</v>
      </c>
      <c r="CE62" s="10" t="s">
        <v>217</v>
      </c>
      <c r="CG62" s="6">
        <v>1</v>
      </c>
      <c r="CH62" s="6">
        <v>1</v>
      </c>
      <c r="CI62" s="10"/>
      <c r="CO62" s="10" t="s">
        <v>218</v>
      </c>
      <c r="CP62" s="6">
        <v>-1</v>
      </c>
    </row>
    <row r="63" spans="1:94" s="6" customFormat="1" ht="15" x14ac:dyDescent="0.25">
      <c r="A63" s="6">
        <v>58</v>
      </c>
      <c r="B63" s="7">
        <v>41141</v>
      </c>
      <c r="C63" s="8" t="s">
        <v>98</v>
      </c>
      <c r="D63" s="8" t="s">
        <v>219</v>
      </c>
      <c r="E63" s="8" t="s">
        <v>150</v>
      </c>
      <c r="G63" s="6">
        <v>1</v>
      </c>
      <c r="H63" s="9">
        <v>1</v>
      </c>
      <c r="I63" s="9">
        <v>0</v>
      </c>
      <c r="J63" s="9">
        <v>0</v>
      </c>
      <c r="M63" s="6">
        <v>1</v>
      </c>
      <c r="P63" s="6">
        <v>1</v>
      </c>
      <c r="X63" s="6">
        <v>1</v>
      </c>
      <c r="AF63" s="6">
        <v>1</v>
      </c>
      <c r="AG63" s="9">
        <f t="shared" si="0"/>
        <v>1</v>
      </c>
      <c r="AH63" s="6">
        <f t="shared" si="1"/>
        <v>1</v>
      </c>
      <c r="AT63" s="6">
        <v>1</v>
      </c>
      <c r="BR63" s="10"/>
      <c r="BT63" s="6">
        <v>1</v>
      </c>
      <c r="CC63" s="6">
        <v>1</v>
      </c>
      <c r="CE63" s="10" t="s">
        <v>220</v>
      </c>
      <c r="CG63" s="6">
        <v>1</v>
      </c>
      <c r="CH63" s="6">
        <v>1</v>
      </c>
      <c r="CI63" s="10"/>
      <c r="CO63" s="10" t="s">
        <v>221</v>
      </c>
      <c r="CP63" s="6">
        <v>-1</v>
      </c>
    </row>
    <row r="64" spans="1:94" s="6" customFormat="1" ht="15" x14ac:dyDescent="0.25">
      <c r="A64" s="6">
        <v>59</v>
      </c>
      <c r="B64" s="7">
        <v>41141</v>
      </c>
      <c r="C64" s="8" t="s">
        <v>98</v>
      </c>
      <c r="D64" s="8" t="s">
        <v>222</v>
      </c>
      <c r="E64" s="8" t="s">
        <v>223</v>
      </c>
      <c r="G64" s="6">
        <v>1</v>
      </c>
      <c r="H64" s="9">
        <v>0</v>
      </c>
      <c r="I64" s="9">
        <v>0</v>
      </c>
      <c r="J64" s="9">
        <v>0</v>
      </c>
      <c r="K64" s="6">
        <v>1</v>
      </c>
      <c r="O64" s="6">
        <v>1</v>
      </c>
      <c r="AC64" s="6">
        <v>1</v>
      </c>
      <c r="AG64" s="9">
        <f t="shared" si="0"/>
        <v>0</v>
      </c>
      <c r="AH64" s="6">
        <f t="shared" si="1"/>
        <v>0</v>
      </c>
      <c r="BN64" s="6">
        <v>1</v>
      </c>
      <c r="BR64" s="10"/>
      <c r="BT64" s="6">
        <v>1</v>
      </c>
      <c r="BZ64" s="6">
        <v>1</v>
      </c>
      <c r="CE64" s="10"/>
      <c r="CG64" s="6">
        <v>1</v>
      </c>
      <c r="CH64" s="6">
        <v>1</v>
      </c>
      <c r="CI64" s="10"/>
      <c r="CM64" s="6">
        <v>1</v>
      </c>
      <c r="CO64" s="10"/>
    </row>
    <row r="65" spans="1:94" s="6" customFormat="1" ht="15" x14ac:dyDescent="0.25">
      <c r="A65" s="6">
        <v>60</v>
      </c>
      <c r="B65" s="7">
        <v>41141</v>
      </c>
      <c r="C65" s="8" t="s">
        <v>98</v>
      </c>
      <c r="D65" s="8" t="s">
        <v>224</v>
      </c>
      <c r="E65" s="8" t="s">
        <v>225</v>
      </c>
      <c r="G65" s="6">
        <v>1</v>
      </c>
      <c r="H65" s="9">
        <v>0</v>
      </c>
      <c r="I65" s="9">
        <v>0</v>
      </c>
      <c r="J65" s="9">
        <v>0</v>
      </c>
      <c r="AB65" s="6">
        <v>1</v>
      </c>
      <c r="AC65" s="6">
        <v>1</v>
      </c>
      <c r="AF65" s="6">
        <v>1</v>
      </c>
      <c r="AG65" s="9">
        <f t="shared" si="0"/>
        <v>1</v>
      </c>
      <c r="AH65" s="6">
        <f t="shared" si="1"/>
        <v>1</v>
      </c>
      <c r="AZ65" s="6">
        <v>1</v>
      </c>
      <c r="BI65" s="6">
        <v>1</v>
      </c>
      <c r="BN65" s="6">
        <v>3</v>
      </c>
      <c r="BR65" s="10"/>
      <c r="BT65" s="6">
        <v>1</v>
      </c>
      <c r="BZ65" s="6">
        <v>1</v>
      </c>
      <c r="CE65" s="10"/>
      <c r="CG65" s="6">
        <v>1</v>
      </c>
      <c r="CH65" s="6">
        <v>1</v>
      </c>
      <c r="CI65" s="10"/>
      <c r="CM65" s="6">
        <v>1</v>
      </c>
      <c r="CO65" s="10"/>
    </row>
    <row r="66" spans="1:94" s="6" customFormat="1" ht="15" x14ac:dyDescent="0.25">
      <c r="A66" s="6">
        <v>61</v>
      </c>
      <c r="B66" s="7">
        <v>41141</v>
      </c>
      <c r="C66" s="8" t="s">
        <v>98</v>
      </c>
      <c r="D66" s="8" t="s">
        <v>226</v>
      </c>
      <c r="E66" s="8" t="s">
        <v>150</v>
      </c>
      <c r="G66" s="6">
        <v>1</v>
      </c>
      <c r="H66" s="9">
        <v>0</v>
      </c>
      <c r="I66" s="9">
        <v>0</v>
      </c>
      <c r="J66" s="9">
        <v>1</v>
      </c>
      <c r="N66" s="6">
        <v>1</v>
      </c>
      <c r="P66" s="6">
        <v>1</v>
      </c>
      <c r="AE66" s="6">
        <v>1</v>
      </c>
      <c r="AG66" s="9">
        <f t="shared" si="0"/>
        <v>1</v>
      </c>
      <c r="AH66" s="6">
        <f t="shared" si="1"/>
        <v>1</v>
      </c>
      <c r="AJ66" s="6">
        <v>1</v>
      </c>
      <c r="AK66" s="6">
        <v>1</v>
      </c>
      <c r="AN66" s="6">
        <v>1</v>
      </c>
      <c r="AV66" s="6">
        <v>1</v>
      </c>
      <c r="BG66" s="6">
        <v>1</v>
      </c>
      <c r="BR66" s="10"/>
      <c r="BT66" s="6">
        <v>1</v>
      </c>
      <c r="BZ66" s="6">
        <v>1</v>
      </c>
      <c r="CE66" s="10"/>
      <c r="CG66" s="6">
        <v>1</v>
      </c>
      <c r="CH66" s="6">
        <v>1</v>
      </c>
      <c r="CI66" s="10"/>
      <c r="CM66" s="6">
        <v>1</v>
      </c>
      <c r="CO66" s="10"/>
    </row>
    <row r="67" spans="1:94" s="6" customFormat="1" ht="15" x14ac:dyDescent="0.25">
      <c r="A67" s="6">
        <v>62</v>
      </c>
      <c r="B67" s="7">
        <v>41141</v>
      </c>
      <c r="C67" s="8" t="s">
        <v>98</v>
      </c>
      <c r="D67" s="8" t="s">
        <v>227</v>
      </c>
      <c r="E67" s="8" t="s">
        <v>150</v>
      </c>
      <c r="G67" s="6">
        <v>1</v>
      </c>
      <c r="H67" s="9">
        <v>1</v>
      </c>
      <c r="I67" s="9">
        <v>0</v>
      </c>
      <c r="J67" s="9">
        <v>0</v>
      </c>
      <c r="M67" s="6">
        <v>1</v>
      </c>
      <c r="X67" s="6">
        <v>1</v>
      </c>
      <c r="AG67" s="9">
        <f t="shared" si="0"/>
        <v>0</v>
      </c>
      <c r="AH67" s="6">
        <f t="shared" si="1"/>
        <v>0</v>
      </c>
      <c r="BI67" s="6">
        <v>1</v>
      </c>
      <c r="BR67" s="10"/>
      <c r="BT67" s="6">
        <v>1</v>
      </c>
      <c r="BZ67" s="6">
        <v>1</v>
      </c>
      <c r="CE67" s="10"/>
      <c r="CG67" s="6">
        <v>1</v>
      </c>
      <c r="CH67" s="6">
        <v>1</v>
      </c>
      <c r="CI67" s="10"/>
      <c r="CM67" s="6">
        <v>1</v>
      </c>
      <c r="CO67" s="10"/>
    </row>
    <row r="68" spans="1:94" s="6" customFormat="1" ht="15" x14ac:dyDescent="0.25">
      <c r="A68" s="6">
        <v>63</v>
      </c>
      <c r="B68" s="7">
        <v>41142</v>
      </c>
      <c r="C68" s="8" t="s">
        <v>98</v>
      </c>
      <c r="D68" s="8" t="s">
        <v>228</v>
      </c>
      <c r="E68" s="8" t="s">
        <v>150</v>
      </c>
      <c r="G68" s="6">
        <v>1</v>
      </c>
      <c r="H68" s="9">
        <v>0</v>
      </c>
      <c r="I68" s="9">
        <v>1</v>
      </c>
      <c r="J68" s="9">
        <v>1</v>
      </c>
      <c r="N68" s="6">
        <v>1</v>
      </c>
      <c r="Q68" s="6">
        <v>1</v>
      </c>
      <c r="V68" s="6">
        <v>1</v>
      </c>
      <c r="AF68" s="6">
        <v>1</v>
      </c>
      <c r="AG68" s="9">
        <f t="shared" si="0"/>
        <v>1</v>
      </c>
      <c r="AH68" s="6">
        <f t="shared" si="1"/>
        <v>1</v>
      </c>
      <c r="AM68" s="6">
        <v>1</v>
      </c>
      <c r="AZ68" s="6">
        <v>1</v>
      </c>
      <c r="BR68" s="10"/>
      <c r="BT68" s="6">
        <v>1</v>
      </c>
      <c r="BZ68" s="6">
        <v>1</v>
      </c>
      <c r="CE68" s="10"/>
      <c r="CG68" s="6">
        <v>1</v>
      </c>
      <c r="CH68" s="6">
        <v>1</v>
      </c>
      <c r="CI68" s="10"/>
      <c r="CM68" s="6">
        <v>1</v>
      </c>
      <c r="CO68" s="10"/>
    </row>
    <row r="69" spans="1:94" s="6" customFormat="1" ht="15" x14ac:dyDescent="0.25">
      <c r="A69" s="6">
        <v>64</v>
      </c>
      <c r="B69" s="7">
        <v>41142</v>
      </c>
      <c r="C69" s="8" t="s">
        <v>98</v>
      </c>
      <c r="D69" s="8" t="s">
        <v>229</v>
      </c>
      <c r="E69" s="8" t="s">
        <v>150</v>
      </c>
      <c r="G69" s="6">
        <v>1</v>
      </c>
      <c r="H69" s="9">
        <v>1</v>
      </c>
      <c r="I69" s="9">
        <v>0</v>
      </c>
      <c r="J69" s="9">
        <v>1</v>
      </c>
      <c r="M69" s="6">
        <v>1</v>
      </c>
      <c r="N69" s="6">
        <v>1</v>
      </c>
      <c r="P69" s="6">
        <v>1</v>
      </c>
      <c r="AF69" s="6">
        <v>1</v>
      </c>
      <c r="AG69" s="9">
        <f t="shared" si="0"/>
        <v>1</v>
      </c>
      <c r="AH69" s="6">
        <f t="shared" si="1"/>
        <v>1</v>
      </c>
      <c r="AW69" s="6">
        <v>3</v>
      </c>
      <c r="AZ69" s="6">
        <v>1</v>
      </c>
      <c r="BG69" s="6">
        <v>3</v>
      </c>
      <c r="BN69" s="6">
        <v>1</v>
      </c>
      <c r="BR69" s="10"/>
      <c r="BT69" s="6">
        <v>1</v>
      </c>
      <c r="BZ69" s="6">
        <v>1</v>
      </c>
      <c r="CE69" s="10"/>
      <c r="CG69" s="6">
        <v>1</v>
      </c>
      <c r="CH69" s="6">
        <v>1</v>
      </c>
      <c r="CI69" s="10"/>
      <c r="CM69" s="6">
        <v>1</v>
      </c>
      <c r="CO69" s="10"/>
    </row>
    <row r="70" spans="1:94" s="6" customFormat="1" ht="15" x14ac:dyDescent="0.25">
      <c r="A70" s="6">
        <v>65</v>
      </c>
      <c r="B70" s="7">
        <v>41142</v>
      </c>
      <c r="C70" s="8" t="s">
        <v>98</v>
      </c>
      <c r="D70" s="8" t="s">
        <v>230</v>
      </c>
      <c r="E70" s="8" t="s">
        <v>210</v>
      </c>
      <c r="G70" s="6">
        <v>1</v>
      </c>
      <c r="H70" s="9">
        <v>0</v>
      </c>
      <c r="I70" s="9">
        <v>0</v>
      </c>
      <c r="J70" s="9">
        <v>0</v>
      </c>
      <c r="K70" s="6">
        <v>1</v>
      </c>
      <c r="T70" s="6">
        <v>1</v>
      </c>
      <c r="AC70" s="6">
        <v>1</v>
      </c>
      <c r="AG70" s="9">
        <f t="shared" si="0"/>
        <v>0</v>
      </c>
      <c r="AH70" s="6">
        <f t="shared" si="1"/>
        <v>0</v>
      </c>
      <c r="BC70" s="6">
        <v>1</v>
      </c>
      <c r="BR70" s="10"/>
      <c r="BT70" s="6">
        <v>1</v>
      </c>
      <c r="BZ70" s="6">
        <v>1</v>
      </c>
      <c r="CE70" s="10"/>
      <c r="CG70" s="6">
        <v>1</v>
      </c>
      <c r="CH70" s="6">
        <v>1</v>
      </c>
      <c r="CI70" s="10"/>
      <c r="CM70" s="6">
        <v>1</v>
      </c>
      <c r="CO70" s="10"/>
    </row>
    <row r="71" spans="1:94" s="6" customFormat="1" ht="15" x14ac:dyDescent="0.25">
      <c r="A71" s="6">
        <v>66</v>
      </c>
      <c r="B71" s="7">
        <v>41142</v>
      </c>
      <c r="C71" s="8" t="s">
        <v>98</v>
      </c>
      <c r="D71" s="8" t="s">
        <v>231</v>
      </c>
      <c r="E71" s="8" t="s">
        <v>150</v>
      </c>
      <c r="G71" s="6">
        <v>1</v>
      </c>
      <c r="H71" s="9">
        <v>0</v>
      </c>
      <c r="I71" s="9">
        <v>0</v>
      </c>
      <c r="J71" s="9">
        <v>0</v>
      </c>
      <c r="W71" s="6">
        <v>1</v>
      </c>
      <c r="AC71" s="6">
        <v>1</v>
      </c>
      <c r="AF71" s="6">
        <v>1</v>
      </c>
      <c r="AG71" s="9">
        <f t="shared" ref="AG71:AG124" si="2">IF(AH71=0,0,1)</f>
        <v>1</v>
      </c>
      <c r="AH71" s="6">
        <f t="shared" ref="AH71:AH124" si="3">AE71+AF71</f>
        <v>1</v>
      </c>
      <c r="BI71" s="6">
        <v>2</v>
      </c>
      <c r="BR71" s="10"/>
      <c r="BT71" s="6">
        <v>1</v>
      </c>
      <c r="BZ71" s="6">
        <v>1</v>
      </c>
      <c r="CE71" s="10"/>
      <c r="CG71" s="6">
        <v>1</v>
      </c>
      <c r="CH71" s="6">
        <v>1</v>
      </c>
      <c r="CI71" s="10"/>
      <c r="CM71" s="6">
        <v>1</v>
      </c>
      <c r="CO71" s="10"/>
    </row>
    <row r="72" spans="1:94" s="6" customFormat="1" ht="15" x14ac:dyDescent="0.25">
      <c r="A72" s="6">
        <v>67</v>
      </c>
      <c r="B72" s="7">
        <v>41142</v>
      </c>
      <c r="C72" s="8" t="s">
        <v>98</v>
      </c>
      <c r="D72" s="8" t="s">
        <v>232</v>
      </c>
      <c r="E72" s="8" t="s">
        <v>150</v>
      </c>
      <c r="G72" s="6">
        <v>1</v>
      </c>
      <c r="H72" s="9">
        <v>1</v>
      </c>
      <c r="I72" s="9">
        <v>0</v>
      </c>
      <c r="J72" s="9">
        <v>1</v>
      </c>
      <c r="M72" s="6">
        <v>1</v>
      </c>
      <c r="N72" s="6">
        <v>1</v>
      </c>
      <c r="AE72" s="6">
        <v>1</v>
      </c>
      <c r="AG72" s="9">
        <f t="shared" si="2"/>
        <v>1</v>
      </c>
      <c r="AH72" s="6">
        <f t="shared" si="3"/>
        <v>1</v>
      </c>
      <c r="AI72" s="6">
        <v>1</v>
      </c>
      <c r="AJ72" s="6">
        <v>1</v>
      </c>
      <c r="AP72" s="6">
        <v>1</v>
      </c>
      <c r="BR72" s="10"/>
      <c r="BT72" s="6">
        <v>1</v>
      </c>
      <c r="BZ72" s="6">
        <v>1</v>
      </c>
      <c r="CE72" s="10"/>
      <c r="CG72" s="6">
        <v>1</v>
      </c>
      <c r="CH72" s="6">
        <v>1</v>
      </c>
      <c r="CI72" s="10"/>
      <c r="CM72" s="6">
        <v>1</v>
      </c>
      <c r="CO72" s="10"/>
    </row>
    <row r="73" spans="1:94" s="6" customFormat="1" ht="15" x14ac:dyDescent="0.25">
      <c r="A73" s="6">
        <v>68</v>
      </c>
      <c r="B73" s="7">
        <v>41142</v>
      </c>
      <c r="C73" s="8" t="s">
        <v>98</v>
      </c>
      <c r="D73" s="8" t="s">
        <v>233</v>
      </c>
      <c r="E73" s="8" t="s">
        <v>150</v>
      </c>
      <c r="G73" s="6">
        <v>1</v>
      </c>
      <c r="H73" s="9">
        <v>1</v>
      </c>
      <c r="I73" s="9">
        <v>0</v>
      </c>
      <c r="J73" s="9">
        <v>0</v>
      </c>
      <c r="M73" s="6">
        <v>1</v>
      </c>
      <c r="R73" s="6">
        <v>1</v>
      </c>
      <c r="S73" s="6">
        <v>1</v>
      </c>
      <c r="AG73" s="9">
        <f t="shared" si="2"/>
        <v>0</v>
      </c>
      <c r="AH73" s="6">
        <f t="shared" si="3"/>
        <v>0</v>
      </c>
      <c r="AY73" s="6">
        <v>1</v>
      </c>
      <c r="BE73" s="6">
        <v>1</v>
      </c>
      <c r="BG73" s="6">
        <v>1</v>
      </c>
      <c r="BR73" s="10"/>
      <c r="BT73" s="6">
        <v>1</v>
      </c>
      <c r="CA73" s="6">
        <v>1</v>
      </c>
      <c r="CE73" s="10" t="s">
        <v>234</v>
      </c>
      <c r="CG73" s="6">
        <v>1</v>
      </c>
      <c r="CH73" s="6">
        <v>1</v>
      </c>
      <c r="CI73" s="10"/>
      <c r="CO73" s="10" t="s">
        <v>235</v>
      </c>
      <c r="CP73" s="6">
        <v>-1</v>
      </c>
    </row>
    <row r="74" spans="1:94" s="6" customFormat="1" ht="15" x14ac:dyDescent="0.25">
      <c r="A74" s="6">
        <v>69</v>
      </c>
      <c r="B74" s="7">
        <v>41143</v>
      </c>
      <c r="C74" s="8" t="s">
        <v>98</v>
      </c>
      <c r="D74" s="8" t="s">
        <v>236</v>
      </c>
      <c r="E74" s="8" t="s">
        <v>100</v>
      </c>
      <c r="G74" s="6">
        <v>1</v>
      </c>
      <c r="H74" s="9">
        <v>1</v>
      </c>
      <c r="I74" s="9">
        <v>0</v>
      </c>
      <c r="J74" s="9">
        <v>1</v>
      </c>
      <c r="M74" s="6">
        <v>1</v>
      </c>
      <c r="N74" s="6">
        <v>1</v>
      </c>
      <c r="Z74" s="6">
        <v>1</v>
      </c>
      <c r="AB74" s="6">
        <v>1</v>
      </c>
      <c r="AE74" s="6">
        <v>1</v>
      </c>
      <c r="AG74" s="9">
        <f t="shared" si="2"/>
        <v>1</v>
      </c>
      <c r="AH74" s="6">
        <f t="shared" si="3"/>
        <v>1</v>
      </c>
      <c r="AI74" s="6">
        <v>1</v>
      </c>
      <c r="AJ74" s="6">
        <v>1</v>
      </c>
      <c r="AP74" s="6">
        <v>1</v>
      </c>
      <c r="AW74" s="6">
        <v>1</v>
      </c>
      <c r="AY74" s="6">
        <v>2</v>
      </c>
      <c r="BG74" s="6">
        <v>1</v>
      </c>
      <c r="BR74" s="10"/>
      <c r="BT74" s="6">
        <v>1</v>
      </c>
      <c r="BZ74" s="6">
        <v>1</v>
      </c>
      <c r="CE74" s="10"/>
      <c r="CG74" s="6">
        <v>1</v>
      </c>
      <c r="CH74" s="6">
        <v>1</v>
      </c>
      <c r="CI74" s="10"/>
      <c r="CM74" s="6">
        <v>1</v>
      </c>
      <c r="CO74" s="10"/>
    </row>
    <row r="75" spans="1:94" s="6" customFormat="1" ht="15" x14ac:dyDescent="0.25">
      <c r="A75" s="6">
        <v>70</v>
      </c>
      <c r="B75" s="7">
        <v>41143</v>
      </c>
      <c r="C75" s="8" t="s">
        <v>98</v>
      </c>
      <c r="D75" s="8" t="s">
        <v>237</v>
      </c>
      <c r="E75" s="8" t="s">
        <v>100</v>
      </c>
      <c r="G75" s="6">
        <v>1</v>
      </c>
      <c r="H75" s="9">
        <v>1</v>
      </c>
      <c r="I75" s="9">
        <v>0</v>
      </c>
      <c r="J75" s="9">
        <v>1</v>
      </c>
      <c r="M75" s="6">
        <v>1</v>
      </c>
      <c r="N75" s="6">
        <v>1</v>
      </c>
      <c r="AE75" s="6">
        <v>1</v>
      </c>
      <c r="AG75" s="9">
        <f t="shared" si="2"/>
        <v>1</v>
      </c>
      <c r="AH75" s="6">
        <f t="shared" si="3"/>
        <v>1</v>
      </c>
      <c r="AJ75" s="6">
        <v>1</v>
      </c>
      <c r="AS75" s="6">
        <v>1</v>
      </c>
      <c r="BG75" s="6">
        <v>1</v>
      </c>
      <c r="BI75" s="6">
        <v>1</v>
      </c>
      <c r="BR75" s="10"/>
      <c r="BT75" s="6">
        <v>1</v>
      </c>
      <c r="BZ75" s="6">
        <v>1</v>
      </c>
      <c r="CE75" s="10"/>
      <c r="CG75" s="6">
        <v>1</v>
      </c>
      <c r="CH75" s="6">
        <v>1</v>
      </c>
      <c r="CI75" s="10"/>
      <c r="CM75" s="6">
        <v>1</v>
      </c>
      <c r="CO75" s="10"/>
    </row>
    <row r="76" spans="1:94" s="6" customFormat="1" ht="15" x14ac:dyDescent="0.25">
      <c r="A76" s="6">
        <v>71</v>
      </c>
      <c r="B76" s="7">
        <v>41143</v>
      </c>
      <c r="C76" s="8" t="s">
        <v>98</v>
      </c>
      <c r="D76" s="8" t="s">
        <v>238</v>
      </c>
      <c r="E76" s="8" t="s">
        <v>239</v>
      </c>
      <c r="G76" s="6">
        <v>1</v>
      </c>
      <c r="H76" s="9">
        <v>0</v>
      </c>
      <c r="I76" s="9">
        <v>1</v>
      </c>
      <c r="J76" s="9">
        <v>1</v>
      </c>
      <c r="N76" s="6">
        <v>1</v>
      </c>
      <c r="V76" s="6">
        <v>1</v>
      </c>
      <c r="AF76" s="6">
        <v>1</v>
      </c>
      <c r="AG76" s="9">
        <f t="shared" si="2"/>
        <v>1</v>
      </c>
      <c r="AH76" s="6">
        <f t="shared" si="3"/>
        <v>1</v>
      </c>
      <c r="AM76" s="6">
        <v>1</v>
      </c>
      <c r="AO76" s="6">
        <v>1</v>
      </c>
      <c r="BN76" s="6">
        <v>5</v>
      </c>
      <c r="BR76" s="10"/>
      <c r="BT76" s="6">
        <v>1</v>
      </c>
      <c r="BZ76" s="6">
        <v>1</v>
      </c>
      <c r="CE76" s="10"/>
      <c r="CG76" s="6">
        <v>1</v>
      </c>
      <c r="CH76" s="6">
        <v>1</v>
      </c>
      <c r="CI76" s="10"/>
      <c r="CM76" s="6">
        <v>1</v>
      </c>
      <c r="CO76" s="10"/>
    </row>
    <row r="77" spans="1:94" s="6" customFormat="1" ht="15" x14ac:dyDescent="0.25">
      <c r="A77" s="6">
        <v>72</v>
      </c>
      <c r="B77" s="7">
        <v>41143</v>
      </c>
      <c r="C77" s="8" t="s">
        <v>98</v>
      </c>
      <c r="D77" s="8" t="s">
        <v>240</v>
      </c>
      <c r="E77" s="8" t="s">
        <v>241</v>
      </c>
      <c r="G77" s="6">
        <v>1</v>
      </c>
      <c r="H77" s="9">
        <v>0</v>
      </c>
      <c r="I77" s="9">
        <v>0</v>
      </c>
      <c r="J77" s="9">
        <v>0</v>
      </c>
      <c r="K77" s="6">
        <v>1</v>
      </c>
      <c r="O77" s="6">
        <v>1</v>
      </c>
      <c r="AC77" s="6">
        <v>1</v>
      </c>
      <c r="AG77" s="9">
        <f t="shared" si="2"/>
        <v>0</v>
      </c>
      <c r="AH77" s="6">
        <f t="shared" si="3"/>
        <v>0</v>
      </c>
      <c r="AV77" s="6">
        <v>1</v>
      </c>
      <c r="BN77" s="6">
        <v>3</v>
      </c>
      <c r="BR77" s="10"/>
      <c r="BT77" s="6">
        <v>1</v>
      </c>
      <c r="BZ77" s="6">
        <v>1</v>
      </c>
      <c r="CE77" s="10"/>
      <c r="CG77" s="6">
        <v>1</v>
      </c>
      <c r="CH77" s="6">
        <v>1</v>
      </c>
      <c r="CI77" s="10"/>
      <c r="CM77" s="6">
        <v>1</v>
      </c>
      <c r="CO77" s="10"/>
    </row>
    <row r="78" spans="1:94" s="6" customFormat="1" ht="15" x14ac:dyDescent="0.25">
      <c r="A78" s="6">
        <v>73</v>
      </c>
      <c r="B78" s="7">
        <v>41143</v>
      </c>
      <c r="C78" s="8" t="s">
        <v>98</v>
      </c>
      <c r="D78" s="8" t="s">
        <v>242</v>
      </c>
      <c r="E78" s="8" t="s">
        <v>100</v>
      </c>
      <c r="G78" s="6">
        <v>1</v>
      </c>
      <c r="H78" s="9">
        <v>0</v>
      </c>
      <c r="I78" s="9">
        <v>0</v>
      </c>
      <c r="J78" s="9">
        <v>0</v>
      </c>
      <c r="AC78" s="6">
        <v>1</v>
      </c>
      <c r="AF78" s="6">
        <v>1</v>
      </c>
      <c r="AG78" s="9">
        <f t="shared" si="2"/>
        <v>1</v>
      </c>
      <c r="AH78" s="6">
        <f t="shared" si="3"/>
        <v>1</v>
      </c>
      <c r="BN78" s="6">
        <v>1</v>
      </c>
      <c r="BR78" s="10"/>
      <c r="BT78" s="6">
        <v>1</v>
      </c>
      <c r="BZ78" s="6">
        <v>1</v>
      </c>
      <c r="CE78" s="10"/>
      <c r="CG78" s="6">
        <v>1</v>
      </c>
      <c r="CH78" s="6">
        <v>1</v>
      </c>
      <c r="CI78" s="10"/>
      <c r="CM78" s="6">
        <v>1</v>
      </c>
      <c r="CO78" s="10"/>
    </row>
    <row r="79" spans="1:94" s="6" customFormat="1" ht="15" x14ac:dyDescent="0.25">
      <c r="A79" s="6">
        <v>74</v>
      </c>
      <c r="B79" s="7">
        <v>41143</v>
      </c>
      <c r="C79" s="8" t="s">
        <v>98</v>
      </c>
      <c r="D79" s="8" t="s">
        <v>243</v>
      </c>
      <c r="E79" s="8" t="s">
        <v>244</v>
      </c>
      <c r="G79" s="6">
        <v>1</v>
      </c>
      <c r="H79" s="9">
        <v>0</v>
      </c>
      <c r="I79" s="9">
        <v>1</v>
      </c>
      <c r="J79" s="9">
        <v>1</v>
      </c>
      <c r="N79" s="6">
        <v>1</v>
      </c>
      <c r="O79" s="6">
        <v>1</v>
      </c>
      <c r="V79" s="6">
        <v>1</v>
      </c>
      <c r="AC79" s="6">
        <v>1</v>
      </c>
      <c r="AG79" s="9">
        <f t="shared" si="2"/>
        <v>0</v>
      </c>
      <c r="AH79" s="6">
        <f t="shared" si="3"/>
        <v>0</v>
      </c>
      <c r="AM79" s="6">
        <v>1</v>
      </c>
      <c r="AU79" s="6">
        <v>1</v>
      </c>
      <c r="AZ79" s="6">
        <v>1</v>
      </c>
      <c r="BN79" s="6">
        <v>3</v>
      </c>
      <c r="BR79" s="10"/>
      <c r="CB79" s="6">
        <v>1</v>
      </c>
      <c r="CC79" s="6">
        <v>1</v>
      </c>
      <c r="CE79" s="10" t="s">
        <v>245</v>
      </c>
      <c r="CH79" s="6">
        <v>1</v>
      </c>
      <c r="CI79" s="10" t="s">
        <v>246</v>
      </c>
      <c r="CM79" s="6">
        <v>1</v>
      </c>
      <c r="CO79" s="10"/>
    </row>
    <row r="80" spans="1:94" s="6" customFormat="1" ht="15" x14ac:dyDescent="0.25">
      <c r="A80" s="6">
        <v>75</v>
      </c>
      <c r="B80" s="7">
        <v>41144</v>
      </c>
      <c r="C80" s="8" t="s">
        <v>98</v>
      </c>
      <c r="D80" s="8" t="s">
        <v>247</v>
      </c>
      <c r="E80" s="8" t="s">
        <v>100</v>
      </c>
      <c r="G80" s="6">
        <v>1</v>
      </c>
      <c r="H80" s="9">
        <v>1</v>
      </c>
      <c r="I80" s="9">
        <v>0</v>
      </c>
      <c r="J80" s="9">
        <v>1</v>
      </c>
      <c r="M80" s="6">
        <v>1</v>
      </c>
      <c r="N80" s="6">
        <v>1</v>
      </c>
      <c r="AE80" s="6">
        <v>1</v>
      </c>
      <c r="AG80" s="9">
        <f t="shared" si="2"/>
        <v>1</v>
      </c>
      <c r="AH80" s="6">
        <f t="shared" si="3"/>
        <v>1</v>
      </c>
      <c r="AI80" s="6">
        <v>1</v>
      </c>
      <c r="AP80" s="6">
        <v>1</v>
      </c>
      <c r="AY80" s="6">
        <v>2</v>
      </c>
      <c r="BG80" s="6">
        <v>1</v>
      </c>
      <c r="BN80" s="6">
        <v>1</v>
      </c>
      <c r="BR80" s="10"/>
      <c r="BT80" s="6">
        <v>1</v>
      </c>
      <c r="BZ80" s="6">
        <v>1</v>
      </c>
      <c r="CE80" s="10"/>
      <c r="CG80" s="6">
        <v>1</v>
      </c>
      <c r="CH80" s="6">
        <v>1</v>
      </c>
      <c r="CI80" s="10"/>
      <c r="CM80" s="6">
        <v>1</v>
      </c>
      <c r="CO80" s="10"/>
    </row>
    <row r="81" spans="1:94" s="6" customFormat="1" ht="15" x14ac:dyDescent="0.25">
      <c r="A81" s="6">
        <v>76</v>
      </c>
      <c r="B81" s="7">
        <v>41144</v>
      </c>
      <c r="C81" s="8" t="s">
        <v>98</v>
      </c>
      <c r="D81" s="8" t="s">
        <v>149</v>
      </c>
      <c r="E81" s="8" t="s">
        <v>100</v>
      </c>
      <c r="G81" s="6">
        <v>1</v>
      </c>
      <c r="H81" s="9">
        <v>1</v>
      </c>
      <c r="I81" s="9">
        <v>0</v>
      </c>
      <c r="J81" s="9">
        <v>1</v>
      </c>
      <c r="M81" s="6">
        <v>1</v>
      </c>
      <c r="N81" s="6">
        <v>1</v>
      </c>
      <c r="P81" s="6">
        <v>1</v>
      </c>
      <c r="AF81" s="6">
        <v>1</v>
      </c>
      <c r="AG81" s="9">
        <f t="shared" si="2"/>
        <v>1</v>
      </c>
      <c r="AH81" s="6">
        <f t="shared" si="3"/>
        <v>1</v>
      </c>
      <c r="AJ81" s="6">
        <v>1</v>
      </c>
      <c r="AY81" s="6">
        <v>1</v>
      </c>
      <c r="BR81" s="10"/>
      <c r="BT81" s="6">
        <v>1</v>
      </c>
      <c r="BZ81" s="6">
        <v>1</v>
      </c>
      <c r="CE81" s="10"/>
      <c r="CG81" s="6">
        <v>1</v>
      </c>
      <c r="CH81" s="6">
        <v>1</v>
      </c>
      <c r="CI81" s="10"/>
      <c r="CO81" s="10" t="s">
        <v>248</v>
      </c>
      <c r="CP81" s="6">
        <v>-1</v>
      </c>
    </row>
    <row r="82" spans="1:94" s="6" customFormat="1" ht="15" x14ac:dyDescent="0.25">
      <c r="A82" s="6">
        <v>77</v>
      </c>
      <c r="B82" s="7">
        <v>41144</v>
      </c>
      <c r="C82" s="8" t="s">
        <v>98</v>
      </c>
      <c r="D82" s="8" t="s">
        <v>249</v>
      </c>
      <c r="E82" s="8" t="s">
        <v>100</v>
      </c>
      <c r="G82" s="6">
        <v>1</v>
      </c>
      <c r="H82" s="9">
        <v>0</v>
      </c>
      <c r="I82" s="9">
        <v>0</v>
      </c>
      <c r="J82" s="9">
        <v>0</v>
      </c>
      <c r="K82" s="6">
        <v>1</v>
      </c>
      <c r="O82" s="6">
        <v>1</v>
      </c>
      <c r="AG82" s="9">
        <f t="shared" si="2"/>
        <v>0</v>
      </c>
      <c r="AH82" s="6">
        <f t="shared" si="3"/>
        <v>0</v>
      </c>
      <c r="AV82" s="6">
        <v>1</v>
      </c>
      <c r="BG82" s="6">
        <v>1</v>
      </c>
      <c r="BL82" s="6">
        <v>1</v>
      </c>
      <c r="BR82" s="10"/>
      <c r="BT82" s="6">
        <v>1</v>
      </c>
      <c r="BZ82" s="6">
        <v>1</v>
      </c>
      <c r="CE82" s="10"/>
      <c r="CG82" s="6">
        <v>1</v>
      </c>
      <c r="CH82" s="6">
        <v>1</v>
      </c>
      <c r="CI82" s="10"/>
      <c r="CM82" s="6">
        <v>1</v>
      </c>
      <c r="CO82" s="10"/>
    </row>
    <row r="83" spans="1:94" s="6" customFormat="1" ht="15" x14ac:dyDescent="0.25">
      <c r="A83" s="6">
        <v>78</v>
      </c>
      <c r="B83" s="7">
        <v>41144</v>
      </c>
      <c r="C83" s="8" t="s">
        <v>98</v>
      </c>
      <c r="D83" s="8" t="s">
        <v>250</v>
      </c>
      <c r="E83" s="8" t="s">
        <v>100</v>
      </c>
      <c r="G83" s="6">
        <v>1</v>
      </c>
      <c r="H83" s="9">
        <v>0</v>
      </c>
      <c r="I83" s="9">
        <v>0</v>
      </c>
      <c r="J83" s="9">
        <v>1</v>
      </c>
      <c r="N83" s="6">
        <v>1</v>
      </c>
      <c r="AB83" s="6">
        <v>1</v>
      </c>
      <c r="AC83" s="6">
        <v>1</v>
      </c>
      <c r="AF83" s="6">
        <v>1</v>
      </c>
      <c r="AG83" s="9">
        <f t="shared" si="2"/>
        <v>1</v>
      </c>
      <c r="AH83" s="6">
        <f t="shared" si="3"/>
        <v>1</v>
      </c>
      <c r="BN83" s="6">
        <v>1</v>
      </c>
      <c r="BR83" s="10"/>
      <c r="BT83" s="6">
        <v>1</v>
      </c>
      <c r="BZ83" s="6">
        <v>1</v>
      </c>
      <c r="CE83" s="10"/>
      <c r="CG83" s="6">
        <v>1</v>
      </c>
      <c r="CH83" s="6">
        <v>1</v>
      </c>
      <c r="CI83" s="10"/>
      <c r="CM83" s="6">
        <v>1</v>
      </c>
      <c r="CO83" s="10"/>
    </row>
    <row r="84" spans="1:94" s="6" customFormat="1" ht="15" x14ac:dyDescent="0.25">
      <c r="A84" s="6">
        <v>79</v>
      </c>
      <c r="B84" s="7">
        <v>41144</v>
      </c>
      <c r="C84" s="8" t="s">
        <v>98</v>
      </c>
      <c r="D84" s="8" t="s">
        <v>251</v>
      </c>
      <c r="E84" s="8" t="s">
        <v>100</v>
      </c>
      <c r="G84" s="6">
        <v>1</v>
      </c>
      <c r="H84" s="9">
        <v>1</v>
      </c>
      <c r="I84" s="9">
        <v>0</v>
      </c>
      <c r="J84" s="9">
        <v>1</v>
      </c>
      <c r="M84" s="6">
        <v>1</v>
      </c>
      <c r="N84" s="6">
        <v>1</v>
      </c>
      <c r="AE84" s="6">
        <v>1</v>
      </c>
      <c r="AG84" s="9">
        <f t="shared" si="2"/>
        <v>1</v>
      </c>
      <c r="AH84" s="6">
        <f t="shared" si="3"/>
        <v>1</v>
      </c>
      <c r="AJ84" s="6">
        <v>1</v>
      </c>
      <c r="AK84" s="6">
        <v>1</v>
      </c>
      <c r="AN84" s="6">
        <v>1</v>
      </c>
      <c r="BR84" s="10"/>
      <c r="BT84" s="6">
        <v>1</v>
      </c>
      <c r="BZ84" s="6">
        <v>1</v>
      </c>
      <c r="CE84" s="10"/>
      <c r="CG84" s="6">
        <v>1</v>
      </c>
      <c r="CH84" s="6">
        <v>1</v>
      </c>
      <c r="CI84" s="10"/>
      <c r="CM84" s="6">
        <v>1</v>
      </c>
      <c r="CO84" s="10"/>
    </row>
    <row r="85" spans="1:94" s="6" customFormat="1" ht="15" x14ac:dyDescent="0.25">
      <c r="A85" s="6">
        <v>80</v>
      </c>
      <c r="B85" s="12">
        <v>41144</v>
      </c>
      <c r="C85" s="8" t="s">
        <v>98</v>
      </c>
      <c r="D85" s="8" t="s">
        <v>252</v>
      </c>
      <c r="E85" s="8" t="s">
        <v>253</v>
      </c>
      <c r="G85" s="6">
        <v>1</v>
      </c>
      <c r="H85" s="9">
        <v>0</v>
      </c>
      <c r="I85" s="9">
        <v>0</v>
      </c>
      <c r="J85" s="9">
        <v>0</v>
      </c>
      <c r="R85" s="6">
        <v>1</v>
      </c>
      <c r="AC85" s="6">
        <v>1</v>
      </c>
      <c r="AG85" s="9">
        <f t="shared" si="2"/>
        <v>0</v>
      </c>
      <c r="AH85" s="6">
        <f t="shared" si="3"/>
        <v>0</v>
      </c>
      <c r="BG85" s="6">
        <v>1</v>
      </c>
      <c r="BN85" s="6">
        <v>1</v>
      </c>
      <c r="BR85" s="10"/>
      <c r="BT85" s="6">
        <v>1</v>
      </c>
      <c r="BZ85" s="6">
        <v>1</v>
      </c>
      <c r="CE85" s="10"/>
      <c r="CG85" s="6">
        <v>1</v>
      </c>
      <c r="CH85" s="6">
        <v>1</v>
      </c>
      <c r="CI85" s="10"/>
      <c r="CM85" s="6">
        <v>1</v>
      </c>
      <c r="CO85" s="10"/>
    </row>
    <row r="86" spans="1:94" s="6" customFormat="1" ht="15" x14ac:dyDescent="0.25">
      <c r="A86" s="6">
        <v>81</v>
      </c>
      <c r="B86" s="7">
        <v>41145</v>
      </c>
      <c r="C86" s="8" t="s">
        <v>98</v>
      </c>
      <c r="D86" s="8" t="s">
        <v>254</v>
      </c>
      <c r="E86" s="8" t="s">
        <v>255</v>
      </c>
      <c r="G86" s="6">
        <v>1</v>
      </c>
      <c r="H86" s="9">
        <v>0</v>
      </c>
      <c r="I86" s="9">
        <v>0</v>
      </c>
      <c r="J86" s="9">
        <v>0</v>
      </c>
      <c r="K86" s="6">
        <v>1</v>
      </c>
      <c r="O86" s="6">
        <v>1</v>
      </c>
      <c r="P86" s="6">
        <v>1</v>
      </c>
      <c r="AG86" s="9">
        <f t="shared" si="2"/>
        <v>0</v>
      </c>
      <c r="AH86" s="6">
        <f t="shared" si="3"/>
        <v>0</v>
      </c>
      <c r="AY86" s="6">
        <v>1</v>
      </c>
      <c r="BF86" s="6">
        <v>1</v>
      </c>
      <c r="BG86" s="6">
        <v>5</v>
      </c>
      <c r="BI86" s="6">
        <v>1</v>
      </c>
      <c r="BN86" s="6">
        <v>1</v>
      </c>
      <c r="BR86" s="10"/>
      <c r="BT86" s="6">
        <v>1</v>
      </c>
      <c r="BZ86" s="6">
        <v>1</v>
      </c>
      <c r="CE86" s="10"/>
      <c r="CG86" s="6">
        <v>1</v>
      </c>
      <c r="CH86" s="6">
        <v>1</v>
      </c>
      <c r="CI86" s="10"/>
      <c r="CM86" s="6">
        <v>1</v>
      </c>
      <c r="CO86" s="10"/>
    </row>
    <row r="87" spans="1:94" s="6" customFormat="1" ht="15" x14ac:dyDescent="0.25">
      <c r="A87" s="6">
        <v>82</v>
      </c>
      <c r="B87" s="7">
        <v>41145</v>
      </c>
      <c r="C87" s="8" t="s">
        <v>98</v>
      </c>
      <c r="D87" s="8" t="s">
        <v>256</v>
      </c>
      <c r="E87" s="8" t="s">
        <v>100</v>
      </c>
      <c r="G87" s="6">
        <v>1</v>
      </c>
      <c r="H87" s="9">
        <v>1</v>
      </c>
      <c r="I87" s="9">
        <v>0</v>
      </c>
      <c r="J87" s="9">
        <v>1</v>
      </c>
      <c r="M87" s="6">
        <v>1</v>
      </c>
      <c r="N87" s="6">
        <v>1</v>
      </c>
      <c r="AE87" s="6">
        <v>1</v>
      </c>
      <c r="AG87" s="9">
        <f t="shared" si="2"/>
        <v>1</v>
      </c>
      <c r="AH87" s="6">
        <f t="shared" si="3"/>
        <v>1</v>
      </c>
      <c r="AI87" s="6">
        <v>2</v>
      </c>
      <c r="AO87" s="6">
        <v>1</v>
      </c>
      <c r="AP87" s="6">
        <v>1</v>
      </c>
      <c r="BE87" s="6">
        <v>1</v>
      </c>
      <c r="BG87" s="6">
        <v>1</v>
      </c>
      <c r="BR87" s="10"/>
      <c r="BT87" s="6">
        <v>1</v>
      </c>
      <c r="BZ87" s="6">
        <v>1</v>
      </c>
      <c r="CE87" s="10"/>
      <c r="CG87" s="6">
        <v>1</v>
      </c>
      <c r="CH87" s="6">
        <v>1</v>
      </c>
      <c r="CI87" s="10"/>
      <c r="CM87" s="6">
        <v>1</v>
      </c>
      <c r="CO87" s="10"/>
    </row>
    <row r="88" spans="1:94" s="6" customFormat="1" ht="15" x14ac:dyDescent="0.25">
      <c r="A88" s="6">
        <v>83</v>
      </c>
      <c r="B88" s="7">
        <v>41145</v>
      </c>
      <c r="C88" s="8" t="s">
        <v>98</v>
      </c>
      <c r="D88" s="8" t="s">
        <v>257</v>
      </c>
      <c r="E88" s="8" t="s">
        <v>100</v>
      </c>
      <c r="G88" s="6">
        <v>1</v>
      </c>
      <c r="H88" s="9">
        <v>1</v>
      </c>
      <c r="I88" s="9">
        <v>1</v>
      </c>
      <c r="J88" s="9">
        <v>0</v>
      </c>
      <c r="M88" s="6">
        <v>1</v>
      </c>
      <c r="V88" s="6">
        <v>1</v>
      </c>
      <c r="AC88" s="6">
        <v>1</v>
      </c>
      <c r="AF88" s="6">
        <v>1</v>
      </c>
      <c r="AG88" s="9">
        <f t="shared" si="2"/>
        <v>1</v>
      </c>
      <c r="AH88" s="6">
        <f t="shared" si="3"/>
        <v>1</v>
      </c>
      <c r="AJ88" s="6">
        <v>1</v>
      </c>
      <c r="BN88" s="6">
        <v>1</v>
      </c>
      <c r="BR88" s="10"/>
      <c r="BT88" s="6">
        <v>1</v>
      </c>
      <c r="BZ88" s="6">
        <v>1</v>
      </c>
      <c r="CE88" s="10"/>
      <c r="CG88" s="6">
        <v>1</v>
      </c>
      <c r="CH88" s="6">
        <v>1</v>
      </c>
      <c r="CI88" s="10"/>
      <c r="CM88" s="6">
        <v>1</v>
      </c>
      <c r="CO88" s="10"/>
    </row>
    <row r="89" spans="1:94" s="6" customFormat="1" ht="15" x14ac:dyDescent="0.25">
      <c r="A89" s="6">
        <v>84</v>
      </c>
      <c r="B89" s="7">
        <v>41145</v>
      </c>
      <c r="C89" s="8" t="s">
        <v>98</v>
      </c>
      <c r="D89" s="8" t="s">
        <v>258</v>
      </c>
      <c r="E89" s="8" t="s">
        <v>259</v>
      </c>
      <c r="G89" s="6">
        <v>1</v>
      </c>
      <c r="H89" s="9">
        <v>0</v>
      </c>
      <c r="I89" s="9">
        <v>0</v>
      </c>
      <c r="J89" s="9">
        <v>0</v>
      </c>
      <c r="K89" s="6">
        <v>1</v>
      </c>
      <c r="O89" s="6">
        <v>1</v>
      </c>
      <c r="AG89" s="9">
        <f t="shared" si="2"/>
        <v>0</v>
      </c>
      <c r="AH89" s="6">
        <f t="shared" si="3"/>
        <v>0</v>
      </c>
      <c r="AV89" s="6">
        <v>1</v>
      </c>
      <c r="BC89" s="6">
        <v>1</v>
      </c>
      <c r="BR89" s="10"/>
      <c r="BT89" s="6">
        <v>1</v>
      </c>
      <c r="BZ89" s="6">
        <v>1</v>
      </c>
      <c r="CE89" s="10"/>
      <c r="CG89" s="6">
        <v>1</v>
      </c>
      <c r="CH89" s="6">
        <v>1</v>
      </c>
      <c r="CI89" s="10"/>
      <c r="CM89" s="6">
        <v>1</v>
      </c>
      <c r="CO89" s="10"/>
    </row>
    <row r="90" spans="1:94" s="6" customFormat="1" ht="15" x14ac:dyDescent="0.25">
      <c r="A90" s="6">
        <v>85</v>
      </c>
      <c r="B90" s="7">
        <v>41145</v>
      </c>
      <c r="C90" s="8" t="s">
        <v>98</v>
      </c>
      <c r="D90" s="8" t="s">
        <v>260</v>
      </c>
      <c r="E90" s="8" t="s">
        <v>100</v>
      </c>
      <c r="G90" s="6">
        <v>1</v>
      </c>
      <c r="H90" s="9">
        <v>0</v>
      </c>
      <c r="I90" s="9">
        <v>0</v>
      </c>
      <c r="J90" s="9">
        <v>0</v>
      </c>
      <c r="K90" s="6">
        <v>1</v>
      </c>
      <c r="O90" s="6">
        <v>1</v>
      </c>
      <c r="T90" s="6">
        <v>1</v>
      </c>
      <c r="X90" s="6">
        <v>1</v>
      </c>
      <c r="AC90" s="6">
        <v>1</v>
      </c>
      <c r="AG90" s="9">
        <f t="shared" si="2"/>
        <v>0</v>
      </c>
      <c r="AH90" s="6">
        <f t="shared" si="3"/>
        <v>0</v>
      </c>
      <c r="AK90" s="6">
        <v>1</v>
      </c>
      <c r="AN90" s="6">
        <v>1</v>
      </c>
      <c r="BR90" s="10"/>
      <c r="BT90" s="6">
        <v>1</v>
      </c>
      <c r="CC90" s="6">
        <v>1</v>
      </c>
      <c r="CE90" s="10" t="s">
        <v>261</v>
      </c>
      <c r="CG90" s="6">
        <v>1</v>
      </c>
      <c r="CH90" s="6">
        <v>1</v>
      </c>
      <c r="CI90" s="10"/>
      <c r="CM90" s="6">
        <v>1</v>
      </c>
      <c r="CO90" s="10"/>
    </row>
    <row r="91" spans="1:94" s="6" customFormat="1" ht="15" x14ac:dyDescent="0.25">
      <c r="A91" s="6">
        <v>86</v>
      </c>
      <c r="B91" s="7">
        <v>41145</v>
      </c>
      <c r="C91" s="8" t="s">
        <v>98</v>
      </c>
      <c r="D91" s="8" t="s">
        <v>262</v>
      </c>
      <c r="E91" s="8" t="s">
        <v>100</v>
      </c>
      <c r="G91" s="6">
        <v>1</v>
      </c>
      <c r="H91" s="9">
        <v>0</v>
      </c>
      <c r="I91" s="9">
        <v>0</v>
      </c>
      <c r="J91" s="9">
        <v>0</v>
      </c>
      <c r="AC91" s="6">
        <v>1</v>
      </c>
      <c r="AG91" s="9">
        <f t="shared" si="2"/>
        <v>0</v>
      </c>
      <c r="AH91" s="6">
        <f t="shared" si="3"/>
        <v>0</v>
      </c>
      <c r="BN91" s="6">
        <v>1</v>
      </c>
      <c r="BR91" s="10"/>
      <c r="BT91" s="6">
        <v>1</v>
      </c>
      <c r="BZ91" s="6">
        <v>1</v>
      </c>
      <c r="CE91" s="10"/>
      <c r="CG91" s="6">
        <v>1</v>
      </c>
      <c r="CH91" s="6">
        <v>1</v>
      </c>
      <c r="CI91" s="10"/>
      <c r="CM91" s="6">
        <v>1</v>
      </c>
      <c r="CO91" s="10"/>
    </row>
    <row r="92" spans="1:94" s="6" customFormat="1" ht="15" x14ac:dyDescent="0.25">
      <c r="A92" s="6">
        <v>87</v>
      </c>
      <c r="B92" s="7">
        <v>41232</v>
      </c>
      <c r="C92" s="8" t="s">
        <v>98</v>
      </c>
      <c r="D92" s="8" t="s">
        <v>263</v>
      </c>
      <c r="E92" s="8" t="s">
        <v>150</v>
      </c>
      <c r="G92" s="6">
        <v>1</v>
      </c>
      <c r="H92" s="9">
        <v>1</v>
      </c>
      <c r="I92" s="9">
        <v>0</v>
      </c>
      <c r="J92" s="9">
        <v>1</v>
      </c>
      <c r="M92" s="6">
        <v>1</v>
      </c>
      <c r="N92" s="6">
        <v>1</v>
      </c>
      <c r="AE92" s="6">
        <v>1</v>
      </c>
      <c r="AG92" s="9">
        <f t="shared" si="2"/>
        <v>1</v>
      </c>
      <c r="AH92" s="6">
        <f t="shared" si="3"/>
        <v>1</v>
      </c>
      <c r="AL92" s="6">
        <v>1</v>
      </c>
      <c r="AP92" s="6">
        <v>1</v>
      </c>
      <c r="BI92" s="6">
        <v>1</v>
      </c>
      <c r="BR92" s="10"/>
      <c r="BT92" s="6">
        <v>1</v>
      </c>
      <c r="BZ92" s="6">
        <v>1</v>
      </c>
      <c r="CE92" s="10"/>
      <c r="CG92" s="6">
        <v>1</v>
      </c>
      <c r="CH92" s="6">
        <v>1</v>
      </c>
      <c r="CI92" s="10"/>
      <c r="CM92" s="6">
        <v>1</v>
      </c>
      <c r="CO92" s="10"/>
    </row>
    <row r="93" spans="1:94" s="6" customFormat="1" ht="15" x14ac:dyDescent="0.25">
      <c r="A93" s="6">
        <v>88</v>
      </c>
      <c r="B93" s="7">
        <v>41232</v>
      </c>
      <c r="C93" s="8" t="s">
        <v>98</v>
      </c>
      <c r="D93" s="8" t="s">
        <v>264</v>
      </c>
      <c r="E93" s="8" t="s">
        <v>204</v>
      </c>
      <c r="G93" s="6">
        <v>1</v>
      </c>
      <c r="H93" s="9">
        <v>0</v>
      </c>
      <c r="I93" s="9">
        <v>0</v>
      </c>
      <c r="J93" s="9">
        <v>0</v>
      </c>
      <c r="K93" s="6">
        <v>1</v>
      </c>
      <c r="O93" s="6">
        <v>1</v>
      </c>
      <c r="AG93" s="9">
        <f t="shared" si="2"/>
        <v>0</v>
      </c>
      <c r="AH93" s="6">
        <f t="shared" si="3"/>
        <v>0</v>
      </c>
      <c r="AV93" s="6">
        <v>1</v>
      </c>
      <c r="AY93" s="6">
        <v>1</v>
      </c>
      <c r="BC93" s="6">
        <v>1</v>
      </c>
      <c r="BN93" s="6">
        <v>3</v>
      </c>
      <c r="BR93" s="10"/>
      <c r="BT93" s="6">
        <v>1</v>
      </c>
      <c r="BZ93" s="6">
        <v>1</v>
      </c>
      <c r="CE93" s="10"/>
      <c r="CG93" s="6">
        <v>1</v>
      </c>
      <c r="CH93" s="6">
        <v>1</v>
      </c>
      <c r="CI93" s="10"/>
      <c r="CM93" s="6">
        <v>1</v>
      </c>
      <c r="CO93" s="10"/>
    </row>
    <row r="94" spans="1:94" s="6" customFormat="1" ht="15" x14ac:dyDescent="0.25">
      <c r="A94" s="6">
        <v>89</v>
      </c>
      <c r="B94" s="7">
        <v>41232</v>
      </c>
      <c r="C94" s="8" t="s">
        <v>98</v>
      </c>
      <c r="D94" s="8" t="s">
        <v>265</v>
      </c>
      <c r="E94" s="8" t="s">
        <v>150</v>
      </c>
      <c r="G94" s="6">
        <v>1</v>
      </c>
      <c r="H94" s="9">
        <v>0</v>
      </c>
      <c r="I94" s="9">
        <v>0</v>
      </c>
      <c r="J94" s="9">
        <v>0</v>
      </c>
      <c r="R94" s="6">
        <v>1</v>
      </c>
      <c r="AC94" s="6">
        <v>1</v>
      </c>
      <c r="AG94" s="9">
        <f t="shared" si="2"/>
        <v>0</v>
      </c>
      <c r="AH94" s="6">
        <f t="shared" si="3"/>
        <v>0</v>
      </c>
      <c r="BA94" s="6">
        <v>1</v>
      </c>
      <c r="BI94" s="6">
        <v>1</v>
      </c>
      <c r="BR94" s="10"/>
      <c r="BT94" s="6">
        <v>1</v>
      </c>
      <c r="BZ94" s="6">
        <v>1</v>
      </c>
      <c r="CE94" s="10"/>
      <c r="CG94" s="6">
        <v>1</v>
      </c>
      <c r="CH94" s="6">
        <v>1</v>
      </c>
      <c r="CI94" s="10"/>
      <c r="CM94" s="6">
        <v>1</v>
      </c>
      <c r="CO94" s="10"/>
    </row>
    <row r="95" spans="1:94" s="6" customFormat="1" ht="15" x14ac:dyDescent="0.25">
      <c r="A95" s="6">
        <v>90</v>
      </c>
      <c r="B95" s="7">
        <v>41232</v>
      </c>
      <c r="C95" s="8" t="s">
        <v>98</v>
      </c>
      <c r="D95" s="8" t="s">
        <v>266</v>
      </c>
      <c r="E95" s="8" t="s">
        <v>267</v>
      </c>
      <c r="G95" s="6">
        <v>1</v>
      </c>
      <c r="H95" s="9">
        <v>0</v>
      </c>
      <c r="I95" s="9">
        <v>0</v>
      </c>
      <c r="J95" s="9">
        <v>0</v>
      </c>
      <c r="K95" s="6">
        <v>1</v>
      </c>
      <c r="O95" s="6">
        <v>1</v>
      </c>
      <c r="P95" s="6">
        <v>1</v>
      </c>
      <c r="T95" s="6">
        <v>1</v>
      </c>
      <c r="AG95" s="9">
        <f t="shared" si="2"/>
        <v>0</v>
      </c>
      <c r="AH95" s="6">
        <f t="shared" si="3"/>
        <v>0</v>
      </c>
      <c r="AV95" s="6">
        <v>1</v>
      </c>
      <c r="BC95" s="6">
        <v>1</v>
      </c>
      <c r="BG95" s="6">
        <v>1</v>
      </c>
      <c r="BR95" s="10"/>
      <c r="BT95" s="6">
        <v>1</v>
      </c>
      <c r="BZ95" s="6">
        <v>1</v>
      </c>
      <c r="CE95" s="10"/>
      <c r="CG95" s="6">
        <v>1</v>
      </c>
      <c r="CH95" s="6">
        <v>1</v>
      </c>
      <c r="CI95" s="10"/>
      <c r="CM95" s="6">
        <v>1</v>
      </c>
      <c r="CO95" s="10"/>
    </row>
    <row r="96" spans="1:94" s="6" customFormat="1" ht="15" x14ac:dyDescent="0.25">
      <c r="A96" s="6">
        <v>91</v>
      </c>
      <c r="B96" s="7">
        <v>41232</v>
      </c>
      <c r="C96" s="8" t="s">
        <v>98</v>
      </c>
      <c r="D96" s="8" t="s">
        <v>268</v>
      </c>
      <c r="E96" s="8" t="s">
        <v>269</v>
      </c>
      <c r="G96" s="6">
        <v>1</v>
      </c>
      <c r="H96" s="9">
        <v>0</v>
      </c>
      <c r="I96" s="9">
        <v>0</v>
      </c>
      <c r="J96" s="9">
        <v>0</v>
      </c>
      <c r="K96" s="6">
        <v>1</v>
      </c>
      <c r="O96" s="6">
        <v>1</v>
      </c>
      <c r="R96" s="6">
        <v>1</v>
      </c>
      <c r="AG96" s="9">
        <f t="shared" si="2"/>
        <v>0</v>
      </c>
      <c r="AH96" s="6">
        <f t="shared" si="3"/>
        <v>0</v>
      </c>
      <c r="AY96" s="6">
        <v>1</v>
      </c>
      <c r="BC96" s="6">
        <v>1</v>
      </c>
      <c r="BN96" s="6">
        <v>3</v>
      </c>
      <c r="BR96" s="10"/>
      <c r="BT96" s="6">
        <v>1</v>
      </c>
      <c r="CC96" s="6">
        <v>1</v>
      </c>
      <c r="CE96" s="10" t="s">
        <v>270</v>
      </c>
      <c r="CG96" s="6">
        <v>1</v>
      </c>
      <c r="CH96" s="6">
        <v>1</v>
      </c>
      <c r="CI96" s="10"/>
      <c r="CO96" s="10" t="s">
        <v>271</v>
      </c>
      <c r="CP96" s="6">
        <v>-1</v>
      </c>
    </row>
    <row r="97" spans="1:94" s="6" customFormat="1" ht="15" x14ac:dyDescent="0.25">
      <c r="A97" s="6">
        <v>92</v>
      </c>
      <c r="B97" s="7">
        <v>41232</v>
      </c>
      <c r="C97" s="8" t="s">
        <v>98</v>
      </c>
      <c r="D97" s="8" t="s">
        <v>272</v>
      </c>
      <c r="E97" s="8" t="s">
        <v>150</v>
      </c>
      <c r="G97" s="6">
        <v>1</v>
      </c>
      <c r="H97" s="9">
        <v>1</v>
      </c>
      <c r="I97" s="9">
        <v>0</v>
      </c>
      <c r="J97" s="9">
        <v>0</v>
      </c>
      <c r="M97" s="6">
        <v>1</v>
      </c>
      <c r="R97" s="6">
        <v>1</v>
      </c>
      <c r="AG97" s="9">
        <f t="shared" si="2"/>
        <v>0</v>
      </c>
      <c r="AH97" s="6">
        <f t="shared" si="3"/>
        <v>0</v>
      </c>
      <c r="AJ97" s="6">
        <v>1</v>
      </c>
      <c r="AW97" s="6">
        <v>1</v>
      </c>
      <c r="AY97" s="6">
        <v>1</v>
      </c>
      <c r="BR97" s="10"/>
      <c r="BT97" s="6">
        <v>1</v>
      </c>
      <c r="BZ97" s="6">
        <v>1</v>
      </c>
      <c r="CE97" s="10"/>
      <c r="CG97" s="6">
        <v>1</v>
      </c>
      <c r="CH97" s="6">
        <v>1</v>
      </c>
      <c r="CI97" s="10"/>
      <c r="CM97" s="6">
        <v>1</v>
      </c>
      <c r="CO97" s="10"/>
    </row>
    <row r="98" spans="1:94" s="6" customFormat="1" ht="15" x14ac:dyDescent="0.25">
      <c r="A98" s="6">
        <v>93</v>
      </c>
      <c r="B98" s="7">
        <v>41232</v>
      </c>
      <c r="C98" s="8" t="s">
        <v>98</v>
      </c>
      <c r="D98" s="8" t="s">
        <v>273</v>
      </c>
      <c r="E98" s="8" t="s">
        <v>150</v>
      </c>
      <c r="G98" s="6">
        <v>1</v>
      </c>
      <c r="H98" s="9">
        <v>1</v>
      </c>
      <c r="I98" s="9">
        <v>0</v>
      </c>
      <c r="J98" s="9">
        <v>0</v>
      </c>
      <c r="M98" s="6">
        <v>1</v>
      </c>
      <c r="W98" s="6">
        <v>1</v>
      </c>
      <c r="AC98" s="6">
        <v>1</v>
      </c>
      <c r="AG98" s="9">
        <f t="shared" si="2"/>
        <v>0</v>
      </c>
      <c r="AH98" s="6">
        <f t="shared" si="3"/>
        <v>0</v>
      </c>
      <c r="BI98" s="6">
        <v>1</v>
      </c>
      <c r="BR98" s="10"/>
      <c r="BT98" s="6">
        <v>1</v>
      </c>
      <c r="BZ98" s="6">
        <v>1</v>
      </c>
      <c r="CE98" s="10"/>
      <c r="CG98" s="6">
        <v>1</v>
      </c>
      <c r="CH98" s="6">
        <v>1</v>
      </c>
      <c r="CI98" s="10"/>
      <c r="CM98" s="6">
        <v>1</v>
      </c>
      <c r="CO98" s="10"/>
    </row>
    <row r="99" spans="1:94" s="6" customFormat="1" ht="15" x14ac:dyDescent="0.25">
      <c r="A99" s="6">
        <v>94</v>
      </c>
      <c r="B99" s="7">
        <v>41233</v>
      </c>
      <c r="C99" s="8" t="s">
        <v>98</v>
      </c>
      <c r="D99" s="8" t="s">
        <v>274</v>
      </c>
      <c r="E99" s="8" t="s">
        <v>150</v>
      </c>
      <c r="G99" s="6">
        <v>1</v>
      </c>
      <c r="H99" s="9">
        <v>1</v>
      </c>
      <c r="I99" s="9">
        <v>1</v>
      </c>
      <c r="J99" s="9">
        <v>1</v>
      </c>
      <c r="M99" s="6">
        <v>1</v>
      </c>
      <c r="N99" s="6">
        <v>1</v>
      </c>
      <c r="U99" s="6">
        <v>1</v>
      </c>
      <c r="AE99" s="6">
        <v>1</v>
      </c>
      <c r="AG99" s="9">
        <f t="shared" si="2"/>
        <v>1</v>
      </c>
      <c r="AH99" s="6">
        <f t="shared" si="3"/>
        <v>1</v>
      </c>
      <c r="AL99" s="6">
        <v>2</v>
      </c>
      <c r="AN99" s="6">
        <v>1</v>
      </c>
      <c r="AQ99" s="6">
        <v>1</v>
      </c>
      <c r="BN99" s="6">
        <v>1</v>
      </c>
      <c r="BR99" s="10"/>
      <c r="BT99" s="6">
        <v>1</v>
      </c>
      <c r="CC99" s="6">
        <v>1</v>
      </c>
      <c r="CE99" s="10" t="s">
        <v>275</v>
      </c>
      <c r="CG99" s="6">
        <v>1</v>
      </c>
      <c r="CH99" s="6">
        <v>1</v>
      </c>
      <c r="CI99" s="10"/>
      <c r="CM99" s="6">
        <v>1</v>
      </c>
      <c r="CO99" s="10"/>
    </row>
    <row r="100" spans="1:94" s="6" customFormat="1" ht="15" x14ac:dyDescent="0.25">
      <c r="A100" s="6">
        <v>95</v>
      </c>
      <c r="B100" s="7">
        <v>41233</v>
      </c>
      <c r="C100" s="8" t="s">
        <v>98</v>
      </c>
      <c r="D100" s="8" t="s">
        <v>276</v>
      </c>
      <c r="E100" s="8" t="s">
        <v>204</v>
      </c>
      <c r="G100" s="6">
        <v>1</v>
      </c>
      <c r="H100" s="9">
        <v>0</v>
      </c>
      <c r="I100" s="9">
        <v>0</v>
      </c>
      <c r="J100" s="9">
        <v>0</v>
      </c>
      <c r="K100" s="6">
        <v>1</v>
      </c>
      <c r="O100" s="6">
        <v>1</v>
      </c>
      <c r="AG100" s="9">
        <f t="shared" si="2"/>
        <v>0</v>
      </c>
      <c r="AH100" s="6">
        <f t="shared" si="3"/>
        <v>0</v>
      </c>
      <c r="AV100" s="6">
        <v>3</v>
      </c>
      <c r="BB100" s="6">
        <v>1</v>
      </c>
      <c r="BG100" s="6">
        <v>3</v>
      </c>
      <c r="BR100" s="10"/>
      <c r="BT100" s="6">
        <v>1</v>
      </c>
      <c r="BZ100" s="6">
        <v>1</v>
      </c>
      <c r="CE100" s="10"/>
      <c r="CG100" s="6">
        <v>1</v>
      </c>
      <c r="CH100" s="6">
        <v>1</v>
      </c>
      <c r="CI100" s="10"/>
      <c r="CM100" s="6">
        <v>1</v>
      </c>
      <c r="CO100" s="10"/>
    </row>
    <row r="101" spans="1:94" s="6" customFormat="1" ht="15" x14ac:dyDescent="0.25">
      <c r="A101" s="6">
        <v>96</v>
      </c>
      <c r="B101" s="7">
        <v>41233</v>
      </c>
      <c r="C101" s="8" t="s">
        <v>98</v>
      </c>
      <c r="D101" s="8" t="s">
        <v>277</v>
      </c>
      <c r="E101" s="8" t="s">
        <v>150</v>
      </c>
      <c r="G101" s="6">
        <v>1</v>
      </c>
      <c r="H101" s="9">
        <v>0</v>
      </c>
      <c r="I101" s="9">
        <v>0</v>
      </c>
      <c r="J101" s="9">
        <v>0</v>
      </c>
      <c r="R101" s="6">
        <v>1</v>
      </c>
      <c r="AC101" s="6">
        <v>1</v>
      </c>
      <c r="AF101" s="6">
        <v>1</v>
      </c>
      <c r="AG101" s="9">
        <f t="shared" si="2"/>
        <v>1</v>
      </c>
      <c r="AH101" s="6">
        <f t="shared" si="3"/>
        <v>1</v>
      </c>
      <c r="BE101" s="6">
        <v>1</v>
      </c>
      <c r="BI101" s="6">
        <v>1</v>
      </c>
      <c r="BR101" s="10"/>
      <c r="BT101" s="6">
        <v>1</v>
      </c>
      <c r="BZ101" s="6">
        <v>1</v>
      </c>
      <c r="CE101" s="10"/>
      <c r="CG101" s="6">
        <v>1</v>
      </c>
      <c r="CH101" s="6">
        <v>1</v>
      </c>
      <c r="CI101" s="10"/>
      <c r="CM101" s="6">
        <v>1</v>
      </c>
      <c r="CO101" s="10"/>
    </row>
    <row r="102" spans="1:94" s="6" customFormat="1" ht="15" x14ac:dyDescent="0.25">
      <c r="A102" s="6">
        <v>97</v>
      </c>
      <c r="B102" s="7">
        <v>41233</v>
      </c>
      <c r="C102" s="8" t="s">
        <v>98</v>
      </c>
      <c r="D102" s="8" t="s">
        <v>278</v>
      </c>
      <c r="E102" s="8" t="s">
        <v>279</v>
      </c>
      <c r="G102" s="6">
        <v>1</v>
      </c>
      <c r="H102" s="9">
        <v>1</v>
      </c>
      <c r="I102" s="9">
        <v>0</v>
      </c>
      <c r="J102" s="9">
        <v>1</v>
      </c>
      <c r="M102" s="6">
        <v>1</v>
      </c>
      <c r="N102" s="6">
        <v>1</v>
      </c>
      <c r="AF102" s="6">
        <v>1</v>
      </c>
      <c r="AG102" s="9">
        <f t="shared" si="2"/>
        <v>1</v>
      </c>
      <c r="AH102" s="6">
        <f t="shared" si="3"/>
        <v>1</v>
      </c>
      <c r="AK102" s="6">
        <v>1</v>
      </c>
      <c r="AS102" s="6">
        <v>1</v>
      </c>
      <c r="BR102" s="10"/>
      <c r="BT102" s="6">
        <v>1</v>
      </c>
      <c r="BZ102" s="6">
        <v>1</v>
      </c>
      <c r="CE102" s="10"/>
      <c r="CG102" s="6">
        <v>1</v>
      </c>
      <c r="CH102" s="6">
        <v>1</v>
      </c>
      <c r="CI102" s="10"/>
      <c r="CM102" s="6">
        <v>1</v>
      </c>
      <c r="CO102" s="10"/>
    </row>
    <row r="103" spans="1:94" s="6" customFormat="1" ht="15" x14ac:dyDescent="0.25">
      <c r="A103" s="6">
        <v>98</v>
      </c>
      <c r="B103" s="7">
        <v>41233</v>
      </c>
      <c r="C103" s="8" t="s">
        <v>98</v>
      </c>
      <c r="D103" s="8" t="s">
        <v>280</v>
      </c>
      <c r="E103" s="8" t="s">
        <v>281</v>
      </c>
      <c r="G103" s="6">
        <v>1</v>
      </c>
      <c r="H103" s="9">
        <v>1</v>
      </c>
      <c r="I103" s="9">
        <v>0</v>
      </c>
      <c r="J103" s="9">
        <v>1</v>
      </c>
      <c r="M103" s="6">
        <v>1</v>
      </c>
      <c r="N103" s="6">
        <v>1</v>
      </c>
      <c r="O103" s="6">
        <v>1</v>
      </c>
      <c r="AE103" s="6">
        <v>1</v>
      </c>
      <c r="AG103" s="9">
        <f t="shared" si="2"/>
        <v>1</v>
      </c>
      <c r="AH103" s="6">
        <f t="shared" si="3"/>
        <v>1</v>
      </c>
      <c r="AJ103" s="6">
        <v>1</v>
      </c>
      <c r="AV103" s="6">
        <v>1</v>
      </c>
      <c r="BR103" s="10"/>
      <c r="BT103" s="6">
        <v>1</v>
      </c>
      <c r="BZ103" s="6">
        <v>1</v>
      </c>
      <c r="CE103" s="10"/>
      <c r="CG103" s="6">
        <v>1</v>
      </c>
      <c r="CH103" s="6">
        <v>1</v>
      </c>
      <c r="CI103" s="10"/>
      <c r="CM103" s="6">
        <v>1</v>
      </c>
      <c r="CO103" s="10"/>
    </row>
    <row r="104" spans="1:94" s="6" customFormat="1" ht="15" x14ac:dyDescent="0.25">
      <c r="A104" s="6">
        <v>99</v>
      </c>
      <c r="B104" s="7">
        <v>41233</v>
      </c>
      <c r="C104" s="8" t="s">
        <v>98</v>
      </c>
      <c r="D104" s="8" t="s">
        <v>282</v>
      </c>
      <c r="E104" s="8" t="s">
        <v>267</v>
      </c>
      <c r="G104" s="6">
        <v>1</v>
      </c>
      <c r="H104" s="9">
        <v>0</v>
      </c>
      <c r="I104" s="9">
        <v>0</v>
      </c>
      <c r="J104" s="9">
        <v>0</v>
      </c>
      <c r="K104" s="6">
        <v>1</v>
      </c>
      <c r="O104" s="6">
        <v>1</v>
      </c>
      <c r="T104" s="6">
        <v>1</v>
      </c>
      <c r="AC104" s="6">
        <v>1</v>
      </c>
      <c r="AG104" s="9">
        <f t="shared" si="2"/>
        <v>0</v>
      </c>
      <c r="AH104" s="6">
        <f t="shared" si="3"/>
        <v>0</v>
      </c>
      <c r="BC104" s="6">
        <v>1</v>
      </c>
      <c r="BN104" s="6">
        <v>1</v>
      </c>
      <c r="BR104" s="10"/>
      <c r="BT104" s="6">
        <v>1</v>
      </c>
      <c r="BZ104" s="6">
        <v>1</v>
      </c>
      <c r="CE104" s="10"/>
      <c r="CG104" s="6">
        <v>1</v>
      </c>
      <c r="CH104" s="6">
        <v>1</v>
      </c>
      <c r="CI104" s="10"/>
      <c r="CM104" s="6">
        <v>1</v>
      </c>
      <c r="CO104" s="10"/>
    </row>
    <row r="105" spans="1:94" s="6" customFormat="1" ht="15" x14ac:dyDescent="0.25">
      <c r="A105" s="6">
        <v>100</v>
      </c>
      <c r="B105" s="7">
        <v>41234</v>
      </c>
      <c r="C105" s="8" t="s">
        <v>98</v>
      </c>
      <c r="D105" s="8" t="s">
        <v>283</v>
      </c>
      <c r="E105" s="8" t="s">
        <v>150</v>
      </c>
      <c r="G105" s="6">
        <v>1</v>
      </c>
      <c r="H105" s="9">
        <v>0</v>
      </c>
      <c r="I105" s="9">
        <v>0</v>
      </c>
      <c r="J105" s="9">
        <v>0</v>
      </c>
      <c r="K105" s="6">
        <v>1</v>
      </c>
      <c r="O105" s="6">
        <v>1</v>
      </c>
      <c r="AG105" s="9">
        <f t="shared" si="2"/>
        <v>0</v>
      </c>
      <c r="AH105" s="6">
        <f t="shared" si="3"/>
        <v>0</v>
      </c>
      <c r="AV105" s="6">
        <v>2</v>
      </c>
      <c r="BB105" s="6">
        <v>1</v>
      </c>
      <c r="BG105" s="6">
        <v>1</v>
      </c>
      <c r="BN105" s="6">
        <v>2</v>
      </c>
      <c r="BR105" s="10"/>
      <c r="BT105" s="6">
        <v>1</v>
      </c>
      <c r="BZ105" s="6">
        <v>1</v>
      </c>
      <c r="CE105" s="10"/>
      <c r="CG105" s="6">
        <v>1</v>
      </c>
      <c r="CH105" s="6">
        <v>1</v>
      </c>
      <c r="CI105" s="10"/>
      <c r="CM105" s="6">
        <v>1</v>
      </c>
      <c r="CO105" s="10"/>
    </row>
    <row r="106" spans="1:94" s="6" customFormat="1" ht="15" x14ac:dyDescent="0.25">
      <c r="A106" s="6">
        <v>101</v>
      </c>
      <c r="B106" s="7">
        <v>41234</v>
      </c>
      <c r="C106" s="8" t="s">
        <v>98</v>
      </c>
      <c r="D106" s="8" t="s">
        <v>284</v>
      </c>
      <c r="E106" s="8" t="s">
        <v>150</v>
      </c>
      <c r="G106" s="6">
        <v>1</v>
      </c>
      <c r="H106" s="9">
        <v>0</v>
      </c>
      <c r="I106" s="9">
        <v>1</v>
      </c>
      <c r="J106" s="9">
        <v>1</v>
      </c>
      <c r="N106" s="6">
        <v>1</v>
      </c>
      <c r="V106" s="6">
        <v>1</v>
      </c>
      <c r="AE106" s="6">
        <v>1</v>
      </c>
      <c r="AG106" s="9">
        <f t="shared" si="2"/>
        <v>1</v>
      </c>
      <c r="AH106" s="6">
        <f t="shared" si="3"/>
        <v>1</v>
      </c>
      <c r="AM106" s="6">
        <v>1</v>
      </c>
      <c r="BR106" s="10"/>
      <c r="CB106" s="6">
        <v>1</v>
      </c>
      <c r="CC106" s="6">
        <v>1</v>
      </c>
      <c r="CE106" s="10" t="s">
        <v>285</v>
      </c>
      <c r="CI106" s="10" t="s">
        <v>286</v>
      </c>
      <c r="CO106" s="10" t="s">
        <v>287</v>
      </c>
      <c r="CP106" s="6">
        <v>1</v>
      </c>
    </row>
    <row r="107" spans="1:94" s="6" customFormat="1" ht="15" x14ac:dyDescent="0.25">
      <c r="A107" s="6">
        <v>102</v>
      </c>
      <c r="B107" s="7">
        <v>41234</v>
      </c>
      <c r="C107" s="8" t="s">
        <v>98</v>
      </c>
      <c r="D107" s="8" t="s">
        <v>288</v>
      </c>
      <c r="E107" s="8" t="s">
        <v>150</v>
      </c>
      <c r="G107" s="6">
        <v>1</v>
      </c>
      <c r="H107" s="9">
        <v>1</v>
      </c>
      <c r="I107" s="9">
        <v>0</v>
      </c>
      <c r="J107" s="9">
        <v>0</v>
      </c>
      <c r="M107" s="6">
        <v>1</v>
      </c>
      <c r="AG107" s="9">
        <f t="shared" si="2"/>
        <v>0</v>
      </c>
      <c r="AH107" s="6">
        <f t="shared" si="3"/>
        <v>0</v>
      </c>
      <c r="AK107" s="6">
        <v>2</v>
      </c>
      <c r="AN107" s="6">
        <v>1</v>
      </c>
      <c r="AU107" s="6">
        <v>1</v>
      </c>
      <c r="BR107" s="10"/>
      <c r="BT107" s="6">
        <v>1</v>
      </c>
      <c r="BZ107" s="6">
        <v>1</v>
      </c>
      <c r="CE107" s="10"/>
      <c r="CG107" s="6">
        <v>1</v>
      </c>
      <c r="CH107" s="6">
        <v>1</v>
      </c>
      <c r="CI107" s="10"/>
      <c r="CM107" s="6">
        <v>1</v>
      </c>
      <c r="CO107" s="10"/>
    </row>
    <row r="108" spans="1:94" s="6" customFormat="1" ht="15" x14ac:dyDescent="0.25">
      <c r="A108" s="6">
        <v>103</v>
      </c>
      <c r="B108" s="7">
        <v>41234</v>
      </c>
      <c r="C108" s="8" t="s">
        <v>98</v>
      </c>
      <c r="D108" s="8" t="s">
        <v>289</v>
      </c>
      <c r="E108" s="8" t="s">
        <v>150</v>
      </c>
      <c r="G108" s="6">
        <v>1</v>
      </c>
      <c r="H108" s="9">
        <v>1</v>
      </c>
      <c r="I108" s="9">
        <v>0</v>
      </c>
      <c r="J108" s="9">
        <v>1</v>
      </c>
      <c r="M108" s="6">
        <v>1</v>
      </c>
      <c r="N108" s="6">
        <v>1</v>
      </c>
      <c r="X108" s="6">
        <v>1</v>
      </c>
      <c r="AG108" s="9">
        <f t="shared" si="2"/>
        <v>0</v>
      </c>
      <c r="AH108" s="6">
        <f t="shared" si="3"/>
        <v>0</v>
      </c>
      <c r="BN108" s="6">
        <v>1</v>
      </c>
      <c r="BR108" s="10"/>
      <c r="BT108" s="6">
        <v>1</v>
      </c>
      <c r="CC108" s="6">
        <v>1</v>
      </c>
      <c r="CE108" s="10" t="s">
        <v>290</v>
      </c>
      <c r="CG108" s="6">
        <v>1</v>
      </c>
      <c r="CH108" s="6">
        <v>1</v>
      </c>
      <c r="CI108" s="10"/>
      <c r="CM108" s="6">
        <v>1</v>
      </c>
      <c r="CO108" s="10"/>
    </row>
    <row r="109" spans="1:94" s="6" customFormat="1" ht="15" x14ac:dyDescent="0.25">
      <c r="A109" s="6">
        <v>104</v>
      </c>
      <c r="B109" s="7">
        <v>41234</v>
      </c>
      <c r="C109" s="8" t="s">
        <v>98</v>
      </c>
      <c r="D109" s="8" t="s">
        <v>291</v>
      </c>
      <c r="E109" s="8" t="s">
        <v>150</v>
      </c>
      <c r="G109" s="6">
        <v>1</v>
      </c>
      <c r="H109" s="9">
        <v>1</v>
      </c>
      <c r="I109" s="9">
        <v>1</v>
      </c>
      <c r="J109" s="9">
        <v>0</v>
      </c>
      <c r="M109" s="6">
        <v>1</v>
      </c>
      <c r="U109" s="6">
        <v>1</v>
      </c>
      <c r="AE109" s="6">
        <v>1</v>
      </c>
      <c r="AG109" s="9">
        <f t="shared" si="2"/>
        <v>1</v>
      </c>
      <c r="AH109" s="6">
        <f t="shared" si="3"/>
        <v>1</v>
      </c>
      <c r="AJ109" s="6">
        <v>1</v>
      </c>
      <c r="AK109" s="6">
        <v>1</v>
      </c>
      <c r="AQ109" s="6">
        <v>1</v>
      </c>
      <c r="BF109" s="6">
        <v>1</v>
      </c>
      <c r="BN109" s="6">
        <v>1</v>
      </c>
      <c r="BQ109" s="6">
        <v>1</v>
      </c>
      <c r="BR109" s="10" t="s">
        <v>292</v>
      </c>
      <c r="BT109" s="6">
        <v>1</v>
      </c>
      <c r="BZ109" s="6">
        <v>1</v>
      </c>
      <c r="CE109" s="10"/>
      <c r="CG109" s="6">
        <v>1</v>
      </c>
      <c r="CH109" s="6">
        <v>1</v>
      </c>
      <c r="CI109" s="10"/>
      <c r="CM109" s="6">
        <v>1</v>
      </c>
      <c r="CO109" s="10"/>
    </row>
    <row r="110" spans="1:94" s="6" customFormat="1" ht="15" x14ac:dyDescent="0.25">
      <c r="A110" s="6">
        <v>105</v>
      </c>
      <c r="B110" s="7">
        <v>41234</v>
      </c>
      <c r="C110" s="8" t="s">
        <v>98</v>
      </c>
      <c r="D110" s="8" t="s">
        <v>293</v>
      </c>
      <c r="E110" s="8" t="s">
        <v>294</v>
      </c>
      <c r="G110" s="6">
        <v>1</v>
      </c>
      <c r="H110" s="9">
        <v>0</v>
      </c>
      <c r="I110" s="9">
        <v>0</v>
      </c>
      <c r="J110" s="9">
        <v>0</v>
      </c>
      <c r="K110" s="6">
        <v>1</v>
      </c>
      <c r="O110" s="6">
        <v>1</v>
      </c>
      <c r="AG110" s="9">
        <f t="shared" si="2"/>
        <v>0</v>
      </c>
      <c r="AH110" s="6">
        <f t="shared" si="3"/>
        <v>0</v>
      </c>
      <c r="AV110" s="6">
        <v>1</v>
      </c>
      <c r="AY110" s="6">
        <v>1</v>
      </c>
      <c r="BN110" s="6">
        <v>1</v>
      </c>
      <c r="BR110" s="10"/>
      <c r="BT110" s="6">
        <v>1</v>
      </c>
      <c r="BZ110" s="6">
        <v>1</v>
      </c>
      <c r="CE110" s="10"/>
      <c r="CG110" s="6">
        <v>1</v>
      </c>
      <c r="CH110" s="6">
        <v>1</v>
      </c>
      <c r="CI110" s="10"/>
      <c r="CM110" s="6">
        <v>1</v>
      </c>
      <c r="CO110" s="10"/>
    </row>
    <row r="111" spans="1:94" s="6" customFormat="1" ht="15" x14ac:dyDescent="0.25">
      <c r="A111" s="6">
        <v>106</v>
      </c>
      <c r="B111" s="7">
        <v>41234</v>
      </c>
      <c r="C111" s="8" t="s">
        <v>98</v>
      </c>
      <c r="D111" s="8" t="s">
        <v>295</v>
      </c>
      <c r="E111" s="8" t="s">
        <v>150</v>
      </c>
      <c r="G111" s="6">
        <v>1</v>
      </c>
      <c r="H111" s="9">
        <v>1</v>
      </c>
      <c r="I111" s="9">
        <v>1</v>
      </c>
      <c r="J111" s="9">
        <v>0</v>
      </c>
      <c r="M111" s="6">
        <v>1</v>
      </c>
      <c r="V111" s="6">
        <v>1</v>
      </c>
      <c r="AG111" s="9">
        <f t="shared" si="2"/>
        <v>0</v>
      </c>
      <c r="AH111" s="6">
        <f t="shared" si="3"/>
        <v>0</v>
      </c>
      <c r="AZ111" s="6">
        <v>2</v>
      </c>
      <c r="BR111" s="10"/>
      <c r="BT111" s="6">
        <v>1</v>
      </c>
      <c r="BZ111" s="6">
        <v>1</v>
      </c>
      <c r="CE111" s="10"/>
      <c r="CG111" s="6">
        <v>1</v>
      </c>
      <c r="CH111" s="6">
        <v>1</v>
      </c>
      <c r="CI111" s="10"/>
      <c r="CM111" s="6">
        <v>1</v>
      </c>
      <c r="CO111" s="10"/>
    </row>
    <row r="112" spans="1:94" s="6" customFormat="1" ht="15" x14ac:dyDescent="0.25">
      <c r="A112" s="6">
        <v>107</v>
      </c>
      <c r="B112" s="7">
        <v>41235</v>
      </c>
      <c r="C112" s="8" t="s">
        <v>98</v>
      </c>
      <c r="D112" s="8" t="s">
        <v>296</v>
      </c>
      <c r="E112" s="8" t="s">
        <v>150</v>
      </c>
      <c r="G112" s="6">
        <v>1</v>
      </c>
      <c r="H112" s="9">
        <v>1</v>
      </c>
      <c r="I112" s="9">
        <v>0</v>
      </c>
      <c r="J112" s="9">
        <v>1</v>
      </c>
      <c r="M112" s="6">
        <v>1</v>
      </c>
      <c r="N112" s="6">
        <v>1</v>
      </c>
      <c r="S112" s="6">
        <v>1</v>
      </c>
      <c r="AE112" s="6">
        <v>1</v>
      </c>
      <c r="AG112" s="9">
        <f t="shared" si="2"/>
        <v>1</v>
      </c>
      <c r="AH112" s="6">
        <f t="shared" si="3"/>
        <v>1</v>
      </c>
      <c r="AJ112" s="6">
        <v>1</v>
      </c>
      <c r="AK112" s="6">
        <v>1</v>
      </c>
      <c r="AN112" s="6">
        <v>1</v>
      </c>
      <c r="AX112" s="6">
        <v>1</v>
      </c>
      <c r="BG112" s="6">
        <v>2</v>
      </c>
      <c r="BN112" s="6">
        <v>1</v>
      </c>
      <c r="BR112" s="10"/>
      <c r="BT112" s="6">
        <v>1</v>
      </c>
      <c r="BZ112" s="6">
        <v>1</v>
      </c>
      <c r="CE112" s="10"/>
      <c r="CG112" s="6">
        <v>1</v>
      </c>
      <c r="CH112" s="6">
        <v>1</v>
      </c>
      <c r="CI112" s="10"/>
      <c r="CM112" s="6">
        <v>1</v>
      </c>
      <c r="CO112" s="10"/>
    </row>
    <row r="113" spans="1:94" s="6" customFormat="1" ht="15" x14ac:dyDescent="0.25">
      <c r="A113" s="6">
        <v>108</v>
      </c>
      <c r="B113" s="7">
        <v>41235</v>
      </c>
      <c r="C113" s="8" t="s">
        <v>98</v>
      </c>
      <c r="D113" s="8" t="s">
        <v>297</v>
      </c>
      <c r="E113" s="8" t="s">
        <v>150</v>
      </c>
      <c r="G113" s="6">
        <v>1</v>
      </c>
      <c r="H113" s="9">
        <v>1</v>
      </c>
      <c r="I113" s="9">
        <v>0</v>
      </c>
      <c r="J113" s="9">
        <v>1</v>
      </c>
      <c r="M113" s="6">
        <v>1</v>
      </c>
      <c r="N113" s="6">
        <v>1</v>
      </c>
      <c r="Y113" s="6">
        <v>1</v>
      </c>
      <c r="AE113" s="6">
        <v>1</v>
      </c>
      <c r="AG113" s="9">
        <f t="shared" si="2"/>
        <v>1</v>
      </c>
      <c r="AH113" s="6">
        <f t="shared" si="3"/>
        <v>1</v>
      </c>
      <c r="AI113" s="6">
        <v>1</v>
      </c>
      <c r="AJ113" s="6">
        <v>1</v>
      </c>
      <c r="AP113" s="6">
        <v>1</v>
      </c>
      <c r="BA113" s="6">
        <v>1</v>
      </c>
      <c r="BG113" s="6">
        <v>2</v>
      </c>
      <c r="BR113" s="10"/>
      <c r="BT113" s="6">
        <v>1</v>
      </c>
      <c r="BZ113" s="6">
        <v>1</v>
      </c>
      <c r="CE113" s="10"/>
      <c r="CG113" s="6">
        <v>1</v>
      </c>
      <c r="CH113" s="6">
        <v>1</v>
      </c>
      <c r="CI113" s="10"/>
      <c r="CN113" s="6">
        <v>-1</v>
      </c>
      <c r="CO113" s="10"/>
    </row>
    <row r="114" spans="1:94" s="6" customFormat="1" ht="15" x14ac:dyDescent="0.25">
      <c r="A114" s="6">
        <v>109</v>
      </c>
      <c r="B114" s="7">
        <v>41235</v>
      </c>
      <c r="C114" s="8" t="s">
        <v>98</v>
      </c>
      <c r="D114" s="8" t="s">
        <v>298</v>
      </c>
      <c r="E114" s="8" t="s">
        <v>299</v>
      </c>
      <c r="G114" s="6">
        <v>1</v>
      </c>
      <c r="H114" s="9">
        <v>0</v>
      </c>
      <c r="I114" s="9">
        <v>0</v>
      </c>
      <c r="J114" s="9">
        <v>0</v>
      </c>
      <c r="K114" s="6">
        <v>1</v>
      </c>
      <c r="O114" s="6">
        <v>1</v>
      </c>
      <c r="X114" s="6">
        <v>1</v>
      </c>
      <c r="AG114" s="9">
        <f t="shared" si="2"/>
        <v>0</v>
      </c>
      <c r="AH114" s="6">
        <f t="shared" si="3"/>
        <v>0</v>
      </c>
      <c r="BC114" s="6">
        <v>1</v>
      </c>
      <c r="BG114" s="6">
        <v>1</v>
      </c>
      <c r="BR114" s="10"/>
      <c r="BT114" s="6">
        <v>1</v>
      </c>
      <c r="BZ114" s="6">
        <v>1</v>
      </c>
      <c r="CE114" s="10"/>
      <c r="CG114" s="6">
        <v>1</v>
      </c>
      <c r="CH114" s="6">
        <v>1</v>
      </c>
      <c r="CI114" s="10"/>
      <c r="CM114" s="6">
        <v>1</v>
      </c>
      <c r="CO114" s="10"/>
    </row>
    <row r="115" spans="1:94" s="6" customFormat="1" ht="15" x14ac:dyDescent="0.25">
      <c r="A115" s="6">
        <v>110</v>
      </c>
      <c r="B115" s="7">
        <v>41235</v>
      </c>
      <c r="C115" s="8" t="s">
        <v>98</v>
      </c>
      <c r="D115" s="8" t="s">
        <v>300</v>
      </c>
      <c r="E115" s="8" t="s">
        <v>150</v>
      </c>
      <c r="G115" s="6">
        <v>1</v>
      </c>
      <c r="H115" s="9">
        <v>1</v>
      </c>
      <c r="I115" s="9">
        <v>0</v>
      </c>
      <c r="J115" s="9">
        <v>1</v>
      </c>
      <c r="M115" s="6">
        <v>1</v>
      </c>
      <c r="N115" s="6">
        <v>1</v>
      </c>
      <c r="Z115" s="6">
        <v>1</v>
      </c>
      <c r="AC115" s="6">
        <v>1</v>
      </c>
      <c r="AF115" s="6">
        <v>1</v>
      </c>
      <c r="AG115" s="9">
        <f t="shared" si="2"/>
        <v>1</v>
      </c>
      <c r="AH115" s="6">
        <f t="shared" si="3"/>
        <v>1</v>
      </c>
      <c r="AY115" s="6">
        <v>1</v>
      </c>
      <c r="BE115" s="6">
        <v>1</v>
      </c>
      <c r="BR115" s="10"/>
      <c r="BT115" s="6">
        <v>1</v>
      </c>
      <c r="BZ115" s="6">
        <v>1</v>
      </c>
      <c r="CE115" s="10"/>
      <c r="CG115" s="6">
        <v>1</v>
      </c>
      <c r="CH115" s="6">
        <v>1</v>
      </c>
      <c r="CI115" s="10"/>
      <c r="CM115" s="6">
        <v>1</v>
      </c>
      <c r="CO115" s="10"/>
    </row>
    <row r="116" spans="1:94" s="6" customFormat="1" ht="15" x14ac:dyDescent="0.25">
      <c r="A116" s="6">
        <v>111</v>
      </c>
      <c r="B116" s="7">
        <v>41235</v>
      </c>
      <c r="C116" s="8" t="s">
        <v>98</v>
      </c>
      <c r="D116" s="8" t="s">
        <v>301</v>
      </c>
      <c r="E116" s="8" t="s">
        <v>150</v>
      </c>
      <c r="G116" s="6">
        <v>1</v>
      </c>
      <c r="H116" s="9">
        <v>1</v>
      </c>
      <c r="I116" s="9">
        <v>0</v>
      </c>
      <c r="J116" s="9">
        <v>0</v>
      </c>
      <c r="M116" s="6">
        <v>1</v>
      </c>
      <c r="Y116" s="6">
        <v>1</v>
      </c>
      <c r="AF116" s="6">
        <v>1</v>
      </c>
      <c r="AG116" s="9">
        <f t="shared" si="2"/>
        <v>1</v>
      </c>
      <c r="AH116" s="6">
        <f t="shared" si="3"/>
        <v>1</v>
      </c>
      <c r="AI116" s="6">
        <v>2</v>
      </c>
      <c r="AJ116" s="6">
        <v>1</v>
      </c>
      <c r="AK116" s="6">
        <v>1</v>
      </c>
      <c r="AO116" s="6">
        <v>2</v>
      </c>
      <c r="AP116" s="6">
        <v>1</v>
      </c>
      <c r="BG116" s="6">
        <v>2</v>
      </c>
      <c r="BN116" s="6">
        <v>1</v>
      </c>
      <c r="BR116" s="10"/>
      <c r="BT116" s="6">
        <v>1</v>
      </c>
      <c r="BZ116" s="6">
        <v>1</v>
      </c>
      <c r="CE116" s="10"/>
      <c r="CG116" s="6">
        <v>1</v>
      </c>
      <c r="CH116" s="6">
        <v>1</v>
      </c>
      <c r="CI116" s="10"/>
      <c r="CM116" s="6">
        <v>1</v>
      </c>
      <c r="CO116" s="10"/>
    </row>
    <row r="117" spans="1:94" s="6" customFormat="1" ht="15" x14ac:dyDescent="0.25">
      <c r="A117" s="6">
        <v>112</v>
      </c>
      <c r="B117" s="7">
        <v>41235</v>
      </c>
      <c r="C117" s="8" t="s">
        <v>98</v>
      </c>
      <c r="D117" s="8" t="s">
        <v>302</v>
      </c>
      <c r="E117" s="8" t="s">
        <v>150</v>
      </c>
      <c r="G117" s="6">
        <v>1</v>
      </c>
      <c r="H117" s="9">
        <v>0</v>
      </c>
      <c r="I117" s="9">
        <v>1</v>
      </c>
      <c r="J117" s="9">
        <v>0</v>
      </c>
      <c r="V117" s="6">
        <v>1</v>
      </c>
      <c r="AC117" s="6">
        <v>1</v>
      </c>
      <c r="AG117" s="9">
        <f t="shared" si="2"/>
        <v>0</v>
      </c>
      <c r="AH117" s="6">
        <f t="shared" si="3"/>
        <v>0</v>
      </c>
      <c r="AZ117" s="6">
        <v>1</v>
      </c>
      <c r="BR117" s="10"/>
      <c r="BT117" s="6">
        <v>1</v>
      </c>
      <c r="BZ117" s="6">
        <v>1</v>
      </c>
      <c r="CE117" s="10"/>
      <c r="CG117" s="6">
        <v>1</v>
      </c>
      <c r="CH117" s="6">
        <v>1</v>
      </c>
      <c r="CI117" s="10"/>
      <c r="CM117" s="6">
        <v>1</v>
      </c>
      <c r="CO117" s="10"/>
    </row>
    <row r="118" spans="1:94" s="6" customFormat="1" ht="15" x14ac:dyDescent="0.25">
      <c r="A118" s="6">
        <v>113</v>
      </c>
      <c r="B118" s="12">
        <v>41235</v>
      </c>
      <c r="C118" s="8" t="s">
        <v>98</v>
      </c>
      <c r="D118" s="8" t="s">
        <v>303</v>
      </c>
      <c r="E118" s="8" t="s">
        <v>181</v>
      </c>
      <c r="G118" s="6">
        <v>1</v>
      </c>
      <c r="H118" s="9">
        <v>0</v>
      </c>
      <c r="I118" s="9">
        <v>0</v>
      </c>
      <c r="J118" s="9">
        <v>0</v>
      </c>
      <c r="Q118" s="6">
        <v>1</v>
      </c>
      <c r="AG118" s="9">
        <f t="shared" si="2"/>
        <v>0</v>
      </c>
      <c r="AH118" s="6">
        <f t="shared" si="3"/>
        <v>0</v>
      </c>
      <c r="BN118" s="6">
        <v>1</v>
      </c>
      <c r="BR118" s="10"/>
      <c r="BT118" s="6">
        <v>1</v>
      </c>
      <c r="CD118" s="6">
        <v>1</v>
      </c>
      <c r="CE118" s="10" t="s">
        <v>304</v>
      </c>
      <c r="CG118" s="6">
        <v>1</v>
      </c>
      <c r="CH118" s="6">
        <v>1</v>
      </c>
      <c r="CI118" s="10"/>
      <c r="CM118" s="6">
        <v>1</v>
      </c>
      <c r="CO118" s="10"/>
    </row>
    <row r="119" spans="1:94" s="6" customFormat="1" ht="15" x14ac:dyDescent="0.25">
      <c r="A119" s="6">
        <v>114</v>
      </c>
      <c r="B119" s="7">
        <v>41236</v>
      </c>
      <c r="C119" s="8" t="s">
        <v>98</v>
      </c>
      <c r="D119" s="8" t="s">
        <v>305</v>
      </c>
      <c r="E119" s="8" t="s">
        <v>150</v>
      </c>
      <c r="G119" s="6">
        <v>1</v>
      </c>
      <c r="H119" s="9">
        <v>1</v>
      </c>
      <c r="I119" s="9">
        <v>0</v>
      </c>
      <c r="J119" s="9">
        <v>0</v>
      </c>
      <c r="M119" s="6">
        <v>1</v>
      </c>
      <c r="Y119" s="6">
        <v>1</v>
      </c>
      <c r="AE119" s="6">
        <v>1</v>
      </c>
      <c r="AG119" s="9">
        <f t="shared" si="2"/>
        <v>1</v>
      </c>
      <c r="AH119" s="6">
        <f t="shared" si="3"/>
        <v>1</v>
      </c>
      <c r="AJ119" s="6">
        <v>1</v>
      </c>
      <c r="BG119" s="6">
        <v>1</v>
      </c>
      <c r="BI119" s="6">
        <v>1</v>
      </c>
      <c r="BN119" s="6">
        <v>1</v>
      </c>
      <c r="BR119" s="10"/>
      <c r="BT119" s="6">
        <v>1</v>
      </c>
      <c r="BZ119" s="6">
        <v>1</v>
      </c>
      <c r="CE119" s="10"/>
      <c r="CG119" s="6">
        <v>1</v>
      </c>
      <c r="CH119" s="6">
        <v>1</v>
      </c>
      <c r="CI119" s="10"/>
      <c r="CM119" s="6">
        <v>1</v>
      </c>
      <c r="CO119" s="10"/>
    </row>
    <row r="120" spans="1:94" s="6" customFormat="1" ht="15" x14ac:dyDescent="0.25">
      <c r="A120" s="6">
        <v>115</v>
      </c>
      <c r="B120" s="7">
        <v>41236</v>
      </c>
      <c r="C120" s="8" t="s">
        <v>98</v>
      </c>
      <c r="D120" s="8" t="s">
        <v>306</v>
      </c>
      <c r="E120" s="8" t="s">
        <v>281</v>
      </c>
      <c r="G120" s="6">
        <v>1</v>
      </c>
      <c r="H120" s="9">
        <v>1</v>
      </c>
      <c r="I120" s="9">
        <v>0</v>
      </c>
      <c r="J120" s="9">
        <v>1</v>
      </c>
      <c r="K120" s="6">
        <v>1</v>
      </c>
      <c r="M120" s="6">
        <v>1</v>
      </c>
      <c r="N120" s="6">
        <v>1</v>
      </c>
      <c r="O120" s="6">
        <v>1</v>
      </c>
      <c r="AE120" s="6">
        <v>1</v>
      </c>
      <c r="AG120" s="9">
        <f t="shared" si="2"/>
        <v>1</v>
      </c>
      <c r="AH120" s="6">
        <f t="shared" si="3"/>
        <v>1</v>
      </c>
      <c r="AI120" s="6">
        <v>1</v>
      </c>
      <c r="AJ120" s="6">
        <v>1</v>
      </c>
      <c r="AO120" s="6">
        <v>1</v>
      </c>
      <c r="AV120" s="6">
        <v>1</v>
      </c>
      <c r="AW120" s="6">
        <v>1</v>
      </c>
      <c r="BC120" s="6">
        <v>1</v>
      </c>
      <c r="BG120" s="6">
        <v>3</v>
      </c>
      <c r="BR120" s="10"/>
      <c r="BT120" s="6">
        <v>1</v>
      </c>
      <c r="BZ120" s="6">
        <v>1</v>
      </c>
      <c r="CE120" s="10"/>
      <c r="CG120" s="6">
        <v>1</v>
      </c>
      <c r="CH120" s="6">
        <v>1</v>
      </c>
      <c r="CI120" s="10"/>
      <c r="CO120" s="10" t="s">
        <v>307</v>
      </c>
      <c r="CP120" s="6">
        <v>-1</v>
      </c>
    </row>
    <row r="121" spans="1:94" s="6" customFormat="1" ht="15" x14ac:dyDescent="0.25">
      <c r="A121" s="6">
        <v>116</v>
      </c>
      <c r="B121" s="7">
        <v>41236</v>
      </c>
      <c r="C121" s="8" t="s">
        <v>98</v>
      </c>
      <c r="D121" s="8" t="s">
        <v>308</v>
      </c>
      <c r="E121" s="8" t="s">
        <v>150</v>
      </c>
      <c r="G121" s="6">
        <v>1</v>
      </c>
      <c r="H121" s="9">
        <v>1</v>
      </c>
      <c r="I121" s="9">
        <v>0</v>
      </c>
      <c r="J121" s="9">
        <v>1</v>
      </c>
      <c r="M121" s="6">
        <v>1</v>
      </c>
      <c r="N121" s="6">
        <v>1</v>
      </c>
      <c r="AE121" s="6">
        <v>1</v>
      </c>
      <c r="AG121" s="9">
        <f t="shared" si="2"/>
        <v>1</v>
      </c>
      <c r="AH121" s="6">
        <f t="shared" si="3"/>
        <v>1</v>
      </c>
      <c r="AJ121" s="6">
        <v>1</v>
      </c>
      <c r="BE121" s="6">
        <v>1</v>
      </c>
      <c r="BR121" s="10"/>
      <c r="BT121" s="6">
        <v>1</v>
      </c>
      <c r="CC121" s="6">
        <v>1</v>
      </c>
      <c r="CE121" s="10" t="s">
        <v>309</v>
      </c>
      <c r="CG121" s="6">
        <v>1</v>
      </c>
      <c r="CH121" s="6">
        <v>1</v>
      </c>
      <c r="CI121" s="10"/>
      <c r="CO121" s="10" t="s">
        <v>310</v>
      </c>
      <c r="CP121" s="6">
        <v>-1</v>
      </c>
    </row>
    <row r="122" spans="1:94" s="6" customFormat="1" ht="15" x14ac:dyDescent="0.25">
      <c r="A122" s="6">
        <v>117</v>
      </c>
      <c r="B122" s="7">
        <v>41236</v>
      </c>
      <c r="C122" s="8" t="s">
        <v>98</v>
      </c>
      <c r="D122" s="8" t="s">
        <v>311</v>
      </c>
      <c r="E122" s="8" t="s">
        <v>150</v>
      </c>
      <c r="G122" s="6">
        <v>1</v>
      </c>
      <c r="H122" s="9">
        <v>1</v>
      </c>
      <c r="I122" s="9">
        <v>0</v>
      </c>
      <c r="J122" s="9">
        <v>0</v>
      </c>
      <c r="M122" s="6">
        <v>1</v>
      </c>
      <c r="Y122" s="6">
        <v>1</v>
      </c>
      <c r="AE122" s="6">
        <v>1</v>
      </c>
      <c r="AG122" s="9">
        <f t="shared" si="2"/>
        <v>1</v>
      </c>
      <c r="AH122" s="6">
        <f t="shared" si="3"/>
        <v>1</v>
      </c>
      <c r="BH122" s="6">
        <v>1</v>
      </c>
      <c r="BJ122" s="6">
        <v>1</v>
      </c>
      <c r="BR122" s="10"/>
      <c r="BT122" s="6">
        <v>1</v>
      </c>
      <c r="BZ122" s="6">
        <v>1</v>
      </c>
      <c r="CE122" s="10"/>
      <c r="CG122" s="6">
        <v>1</v>
      </c>
      <c r="CH122" s="6">
        <v>1</v>
      </c>
      <c r="CI122" s="10"/>
      <c r="CM122" s="6">
        <v>1</v>
      </c>
      <c r="CO122" s="10"/>
    </row>
    <row r="123" spans="1:94" s="6" customFormat="1" ht="15" x14ac:dyDescent="0.25">
      <c r="A123" s="6">
        <v>118</v>
      </c>
      <c r="B123" s="7">
        <v>41236</v>
      </c>
      <c r="C123" s="8" t="s">
        <v>98</v>
      </c>
      <c r="D123" s="8" t="s">
        <v>312</v>
      </c>
      <c r="E123" s="8" t="s">
        <v>313</v>
      </c>
      <c r="G123" s="6">
        <v>1</v>
      </c>
      <c r="H123" s="9">
        <v>0</v>
      </c>
      <c r="I123" s="9">
        <v>1</v>
      </c>
      <c r="J123" s="9">
        <v>0</v>
      </c>
      <c r="K123" s="6">
        <v>1</v>
      </c>
      <c r="O123" s="6">
        <v>1</v>
      </c>
      <c r="U123" s="6">
        <v>1</v>
      </c>
      <c r="AG123" s="9">
        <f t="shared" si="2"/>
        <v>0</v>
      </c>
      <c r="AH123" s="6">
        <f t="shared" si="3"/>
        <v>0</v>
      </c>
      <c r="BC123" s="6">
        <v>1</v>
      </c>
      <c r="BN123" s="6">
        <v>3</v>
      </c>
      <c r="BR123" s="10"/>
      <c r="BT123" s="6">
        <v>1</v>
      </c>
      <c r="CC123" s="6">
        <v>1</v>
      </c>
      <c r="CE123" s="10" t="s">
        <v>314</v>
      </c>
      <c r="CG123" s="6">
        <v>1</v>
      </c>
      <c r="CH123" s="6">
        <v>1</v>
      </c>
      <c r="CI123" s="10"/>
      <c r="CO123" s="10" t="s">
        <v>315</v>
      </c>
      <c r="CP123" s="6">
        <v>-1</v>
      </c>
    </row>
    <row r="124" spans="1:94" s="6" customFormat="1" ht="15" x14ac:dyDescent="0.25">
      <c r="A124" s="6">
        <v>119</v>
      </c>
      <c r="B124" s="7">
        <v>41236</v>
      </c>
      <c r="C124" s="8" t="s">
        <v>98</v>
      </c>
      <c r="D124" s="8" t="s">
        <v>316</v>
      </c>
      <c r="E124" s="8" t="s">
        <v>150</v>
      </c>
      <c r="G124" s="6">
        <v>1</v>
      </c>
      <c r="H124" s="9">
        <v>0</v>
      </c>
      <c r="I124" s="9">
        <v>0</v>
      </c>
      <c r="J124" s="9">
        <v>0</v>
      </c>
      <c r="R124" s="6">
        <v>1</v>
      </c>
      <c r="Z124" s="6">
        <v>1</v>
      </c>
      <c r="AC124" s="6">
        <v>1</v>
      </c>
      <c r="AG124" s="9">
        <f t="shared" si="2"/>
        <v>0</v>
      </c>
      <c r="AH124" s="6">
        <f t="shared" si="3"/>
        <v>0</v>
      </c>
      <c r="AJ124" s="6">
        <v>1</v>
      </c>
      <c r="BR124" s="10"/>
      <c r="BT124" s="6">
        <v>1</v>
      </c>
      <c r="BZ124" s="6">
        <v>1</v>
      </c>
      <c r="CE124" s="10"/>
      <c r="CH124" s="6">
        <v>1</v>
      </c>
      <c r="CI124" s="10" t="s">
        <v>317</v>
      </c>
      <c r="CM124" s="6">
        <v>1</v>
      </c>
      <c r="CO124" s="10"/>
    </row>
    <row r="125" spans="1:94" s="6" customFormat="1" ht="15" x14ac:dyDescent="0.2">
      <c r="A125" s="6">
        <v>120</v>
      </c>
      <c r="B125" s="13">
        <v>41236</v>
      </c>
      <c r="C125" s="6" t="s">
        <v>98</v>
      </c>
      <c r="D125" s="6" t="s">
        <v>318</v>
      </c>
      <c r="E125" s="6" t="s">
        <v>319</v>
      </c>
      <c r="G125" s="6">
        <v>1</v>
      </c>
      <c r="H125" s="9">
        <v>1</v>
      </c>
      <c r="I125" s="9">
        <v>0</v>
      </c>
      <c r="J125" s="9">
        <v>0</v>
      </c>
      <c r="K125" s="6">
        <v>1</v>
      </c>
      <c r="M125" s="6">
        <v>1</v>
      </c>
      <c r="O125" s="6">
        <v>1</v>
      </c>
      <c r="AV125" s="6">
        <v>1</v>
      </c>
      <c r="BG125" s="6">
        <v>1</v>
      </c>
      <c r="BR125" s="10"/>
      <c r="BT125" s="6">
        <v>1</v>
      </c>
      <c r="BZ125" s="6">
        <v>1</v>
      </c>
      <c r="CE125" s="10"/>
      <c r="CG125" s="6">
        <v>1</v>
      </c>
      <c r="CH125" s="6">
        <v>1</v>
      </c>
      <c r="CI125" s="10"/>
      <c r="CM125" s="6">
        <v>1</v>
      </c>
      <c r="CO125" s="10"/>
    </row>
    <row r="126" spans="1:94" x14ac:dyDescent="0.2">
      <c r="BR126" s="15"/>
      <c r="CE126" s="15"/>
      <c r="CO126" s="15"/>
    </row>
    <row r="127" spans="1:94" x14ac:dyDescent="0.2">
      <c r="BR127" s="15"/>
      <c r="CE127" s="15"/>
      <c r="CO127" s="15"/>
    </row>
    <row r="128" spans="1:94" x14ac:dyDescent="0.2">
      <c r="BR128" s="15"/>
      <c r="CE128" s="15"/>
      <c r="CO128" s="15"/>
    </row>
    <row r="129" spans="70:93" x14ac:dyDescent="0.2">
      <c r="BR129" s="15"/>
      <c r="CE129" s="15"/>
      <c r="CO129" s="15"/>
    </row>
    <row r="130" spans="70:93" x14ac:dyDescent="0.2">
      <c r="BR130" s="15"/>
      <c r="CE130" s="15"/>
      <c r="CO130" s="15"/>
    </row>
    <row r="131" spans="70:93" x14ac:dyDescent="0.2">
      <c r="BR131" s="15"/>
      <c r="CE131" s="15"/>
      <c r="CO131" s="15"/>
    </row>
    <row r="132" spans="70:93" x14ac:dyDescent="0.2">
      <c r="BR132" s="15"/>
      <c r="CE132" s="15"/>
      <c r="CO132" s="15"/>
    </row>
    <row r="133" spans="70:93" x14ac:dyDescent="0.2">
      <c r="BR133" s="15"/>
      <c r="CE133" s="15"/>
      <c r="CO133" s="15"/>
    </row>
    <row r="134" spans="70:93" x14ac:dyDescent="0.2">
      <c r="BR134" s="15"/>
      <c r="CE134" s="15"/>
      <c r="CO134" s="15"/>
    </row>
    <row r="135" spans="70:93" x14ac:dyDescent="0.2">
      <c r="BR135" s="15"/>
      <c r="CE135" s="15"/>
      <c r="CO135" s="15"/>
    </row>
    <row r="136" spans="70:93" x14ac:dyDescent="0.2">
      <c r="BR136" s="15"/>
      <c r="CE136" s="15"/>
      <c r="CO136" s="15"/>
    </row>
    <row r="137" spans="70:93" x14ac:dyDescent="0.2">
      <c r="BR137" s="15"/>
      <c r="CE137" s="15"/>
      <c r="CO137" s="15"/>
    </row>
    <row r="138" spans="70:93" x14ac:dyDescent="0.2">
      <c r="BR138" s="15"/>
      <c r="CE138" s="15"/>
      <c r="CO138" s="15"/>
    </row>
    <row r="139" spans="70:93" x14ac:dyDescent="0.2">
      <c r="BR139" s="15"/>
      <c r="CE139" s="15"/>
      <c r="CO139" s="15"/>
    </row>
    <row r="140" spans="70:93" x14ac:dyDescent="0.2">
      <c r="BR140" s="15"/>
      <c r="CE140" s="15"/>
      <c r="CO140" s="15"/>
    </row>
    <row r="141" spans="70:93" x14ac:dyDescent="0.2">
      <c r="BR141" s="15"/>
      <c r="CE141" s="15"/>
      <c r="CO141" s="15"/>
    </row>
    <row r="142" spans="70:93" x14ac:dyDescent="0.2">
      <c r="BR142" s="15"/>
      <c r="CE142" s="15"/>
      <c r="CO142" s="15"/>
    </row>
    <row r="143" spans="70:93" x14ac:dyDescent="0.2">
      <c r="BR143" s="15"/>
      <c r="CE143" s="15"/>
      <c r="CO143" s="15"/>
    </row>
    <row r="144" spans="70:93" x14ac:dyDescent="0.2">
      <c r="BR144" s="15"/>
      <c r="CE144" s="15"/>
      <c r="CO144" s="15"/>
    </row>
    <row r="145" spans="70:93" x14ac:dyDescent="0.2">
      <c r="BR145" s="15"/>
      <c r="CE145" s="15"/>
      <c r="CO145" s="15"/>
    </row>
    <row r="146" spans="70:93" x14ac:dyDescent="0.2">
      <c r="BR146" s="15"/>
      <c r="CE146" s="15"/>
      <c r="CO146" s="15"/>
    </row>
    <row r="147" spans="70:93" x14ac:dyDescent="0.2">
      <c r="BR147" s="15"/>
      <c r="CE147" s="15"/>
      <c r="CO147" s="15"/>
    </row>
    <row r="148" spans="70:93" x14ac:dyDescent="0.2">
      <c r="BR148" s="15"/>
      <c r="CE148" s="15"/>
      <c r="CO148" s="15"/>
    </row>
    <row r="149" spans="70:93" x14ac:dyDescent="0.2">
      <c r="BR149" s="15"/>
      <c r="CE149" s="15"/>
      <c r="CO149" s="15"/>
    </row>
    <row r="150" spans="70:93" x14ac:dyDescent="0.2">
      <c r="BR150" s="15"/>
      <c r="CE150" s="15"/>
      <c r="CO150" s="15"/>
    </row>
    <row r="151" spans="70:93" x14ac:dyDescent="0.2">
      <c r="BR151" s="15"/>
      <c r="CE151" s="15"/>
      <c r="CO151" s="15"/>
    </row>
    <row r="152" spans="70:93" x14ac:dyDescent="0.2">
      <c r="BR152" s="15"/>
      <c r="CE152" s="15"/>
      <c r="CO152" s="15"/>
    </row>
    <row r="153" spans="70:93" x14ac:dyDescent="0.2">
      <c r="BR153" s="15"/>
      <c r="CE153" s="15"/>
      <c r="CO153" s="15"/>
    </row>
    <row r="154" spans="70:93" x14ac:dyDescent="0.2">
      <c r="BR154" s="15"/>
      <c r="CE154" s="15"/>
      <c r="CO154" s="15"/>
    </row>
    <row r="155" spans="70:93" x14ac:dyDescent="0.2">
      <c r="BR155" s="15"/>
      <c r="CE155" s="15"/>
      <c r="CO155" s="15"/>
    </row>
    <row r="156" spans="70:93" x14ac:dyDescent="0.2">
      <c r="BR156" s="15"/>
      <c r="CE156" s="15"/>
      <c r="CO156" s="15"/>
    </row>
    <row r="157" spans="70:93" x14ac:dyDescent="0.2">
      <c r="BR157" s="15"/>
      <c r="CE157" s="15"/>
      <c r="CO157" s="15"/>
    </row>
    <row r="158" spans="70:93" x14ac:dyDescent="0.2">
      <c r="BR158" s="15"/>
      <c r="CE158" s="15"/>
      <c r="CO158" s="15"/>
    </row>
    <row r="159" spans="70:93" x14ac:dyDescent="0.2">
      <c r="BR159" s="15"/>
      <c r="CE159" s="15"/>
      <c r="CO159" s="15"/>
    </row>
    <row r="160" spans="70:93" x14ac:dyDescent="0.2">
      <c r="BR160" s="15"/>
      <c r="CE160" s="15"/>
      <c r="CO160" s="15"/>
    </row>
    <row r="161" spans="70:93" x14ac:dyDescent="0.2">
      <c r="BR161" s="15"/>
      <c r="CE161" s="15"/>
      <c r="CO161" s="15"/>
    </row>
    <row r="162" spans="70:93" x14ac:dyDescent="0.2">
      <c r="BR162" s="15"/>
      <c r="CE162" s="15"/>
      <c r="CO162" s="15"/>
    </row>
    <row r="163" spans="70:93" x14ac:dyDescent="0.2">
      <c r="BR163" s="15"/>
      <c r="CE163" s="15"/>
      <c r="CO163" s="15"/>
    </row>
    <row r="164" spans="70:93" x14ac:dyDescent="0.2">
      <c r="BR164" s="15"/>
      <c r="CE164" s="15"/>
      <c r="CO164" s="15"/>
    </row>
    <row r="165" spans="70:93" x14ac:dyDescent="0.2">
      <c r="BR165" s="15"/>
      <c r="CE165" s="15"/>
      <c r="CO165" s="15"/>
    </row>
    <row r="166" spans="70:93" x14ac:dyDescent="0.2">
      <c r="BR166" s="15"/>
      <c r="CE166" s="15"/>
      <c r="CO166" s="15"/>
    </row>
    <row r="167" spans="70:93" x14ac:dyDescent="0.2">
      <c r="BR167" s="15"/>
      <c r="CE167" s="15"/>
      <c r="CO167" s="15"/>
    </row>
    <row r="168" spans="70:93" x14ac:dyDescent="0.2">
      <c r="BR168" s="15"/>
      <c r="CE168" s="15"/>
      <c r="CO168" s="15"/>
    </row>
    <row r="169" spans="70:93" x14ac:dyDescent="0.2">
      <c r="BR169" s="15"/>
      <c r="CE169" s="15"/>
      <c r="CO169" s="15"/>
    </row>
    <row r="170" spans="70:93" x14ac:dyDescent="0.2">
      <c r="BR170" s="15"/>
      <c r="CE170" s="15"/>
      <c r="CO170" s="15"/>
    </row>
    <row r="171" spans="70:93" x14ac:dyDescent="0.2">
      <c r="BR171" s="15"/>
      <c r="CE171" s="15"/>
      <c r="CO171" s="15"/>
    </row>
    <row r="172" spans="70:93" x14ac:dyDescent="0.2">
      <c r="BR172" s="15"/>
      <c r="CE172" s="15"/>
      <c r="CO172" s="15"/>
    </row>
    <row r="173" spans="70:93" x14ac:dyDescent="0.2">
      <c r="BR173" s="15"/>
      <c r="CE173" s="15"/>
      <c r="CO173" s="15"/>
    </row>
    <row r="174" spans="70:93" x14ac:dyDescent="0.2">
      <c r="BR174" s="15"/>
      <c r="CE174" s="15"/>
      <c r="CO174" s="15"/>
    </row>
    <row r="175" spans="70:93" x14ac:dyDescent="0.2">
      <c r="BR175" s="15"/>
      <c r="CE175" s="15"/>
      <c r="CO175" s="15"/>
    </row>
    <row r="176" spans="70:93" x14ac:dyDescent="0.2">
      <c r="BR176" s="15"/>
      <c r="CE176" s="15"/>
      <c r="CO176" s="15"/>
    </row>
    <row r="177" spans="70:93" x14ac:dyDescent="0.2">
      <c r="BR177" s="15"/>
      <c r="CE177" s="15"/>
      <c r="CO177" s="15"/>
    </row>
    <row r="178" spans="70:93" x14ac:dyDescent="0.2">
      <c r="BR178" s="15"/>
      <c r="CE178" s="15"/>
      <c r="CO178" s="15"/>
    </row>
    <row r="179" spans="70:93" x14ac:dyDescent="0.2">
      <c r="BR179" s="15"/>
      <c r="CE179" s="15"/>
      <c r="CO179" s="15"/>
    </row>
    <row r="180" spans="70:93" x14ac:dyDescent="0.2">
      <c r="BR180" s="15"/>
      <c r="CE180" s="15"/>
      <c r="CO180" s="15"/>
    </row>
    <row r="181" spans="70:93" x14ac:dyDescent="0.2">
      <c r="BR181" s="15"/>
      <c r="CE181" s="15"/>
      <c r="CO181" s="15"/>
    </row>
    <row r="182" spans="70:93" x14ac:dyDescent="0.2">
      <c r="BR182" s="15"/>
      <c r="CE182" s="15"/>
      <c r="CO182" s="15"/>
    </row>
    <row r="183" spans="70:93" x14ac:dyDescent="0.2">
      <c r="BR183" s="15"/>
      <c r="CE183" s="15"/>
      <c r="CO183" s="15"/>
    </row>
    <row r="184" spans="70:93" x14ac:dyDescent="0.2">
      <c r="BR184" s="15"/>
      <c r="CE184" s="15"/>
      <c r="CO184" s="15"/>
    </row>
    <row r="185" spans="70:93" x14ac:dyDescent="0.2">
      <c r="BR185" s="15"/>
      <c r="CE185" s="15"/>
      <c r="CO185" s="15"/>
    </row>
    <row r="186" spans="70:93" x14ac:dyDescent="0.2">
      <c r="BR186" s="15"/>
      <c r="CE186" s="15"/>
      <c r="CO186" s="15"/>
    </row>
    <row r="187" spans="70:93" x14ac:dyDescent="0.2">
      <c r="BR187" s="15"/>
      <c r="CE187" s="15"/>
      <c r="CO187" s="15"/>
    </row>
    <row r="188" spans="70:93" x14ac:dyDescent="0.2">
      <c r="BR188" s="15"/>
      <c r="CE188" s="15"/>
      <c r="CO188" s="15"/>
    </row>
    <row r="189" spans="70:93" x14ac:dyDescent="0.2">
      <c r="BR189" s="15"/>
      <c r="CE189" s="15"/>
      <c r="CO189" s="15"/>
    </row>
    <row r="190" spans="70:93" x14ac:dyDescent="0.2">
      <c r="BR190" s="15"/>
      <c r="CE190" s="15"/>
      <c r="CO190" s="15"/>
    </row>
    <row r="191" spans="70:93" x14ac:dyDescent="0.2">
      <c r="BR191" s="15"/>
      <c r="CE191" s="15"/>
      <c r="CO191" s="15"/>
    </row>
    <row r="192" spans="70:93" x14ac:dyDescent="0.2">
      <c r="BR192" s="15"/>
      <c r="CE192" s="15"/>
      <c r="CO192" s="15"/>
    </row>
    <row r="193" spans="70:93" x14ac:dyDescent="0.2">
      <c r="BR193" s="15"/>
      <c r="CE193" s="15"/>
      <c r="CO193" s="15"/>
    </row>
    <row r="194" spans="70:93" x14ac:dyDescent="0.2">
      <c r="BR194" s="15"/>
      <c r="CE194" s="15"/>
      <c r="CO194" s="15"/>
    </row>
    <row r="195" spans="70:93" x14ac:dyDescent="0.2">
      <c r="BR195" s="15"/>
      <c r="CE195" s="15"/>
      <c r="CO195" s="15"/>
    </row>
    <row r="196" spans="70:93" x14ac:dyDescent="0.2">
      <c r="BR196" s="15"/>
      <c r="CE196" s="15"/>
      <c r="CO196" s="15"/>
    </row>
    <row r="197" spans="70:93" x14ac:dyDescent="0.2">
      <c r="BR197" s="15"/>
      <c r="CE197" s="15"/>
      <c r="CO197" s="15"/>
    </row>
    <row r="198" spans="70:93" x14ac:dyDescent="0.2">
      <c r="BR198" s="15"/>
      <c r="CE198" s="15"/>
      <c r="CO198" s="15"/>
    </row>
    <row r="199" spans="70:93" x14ac:dyDescent="0.2">
      <c r="BR199" s="15"/>
      <c r="CE199" s="15"/>
      <c r="CO199" s="15"/>
    </row>
    <row r="200" spans="70:93" x14ac:dyDescent="0.2">
      <c r="BR200" s="15"/>
      <c r="CE200" s="15"/>
      <c r="CO200" s="15"/>
    </row>
    <row r="201" spans="70:93" x14ac:dyDescent="0.2">
      <c r="BR201" s="15"/>
      <c r="CE201" s="15"/>
      <c r="CO201" s="15"/>
    </row>
    <row r="202" spans="70:93" x14ac:dyDescent="0.2">
      <c r="BR202" s="15"/>
      <c r="CE202" s="15"/>
      <c r="CO202" s="15"/>
    </row>
    <row r="203" spans="70:93" x14ac:dyDescent="0.2">
      <c r="BR203" s="15"/>
      <c r="CE203" s="15"/>
      <c r="CO203" s="15"/>
    </row>
    <row r="204" spans="70:93" x14ac:dyDescent="0.2">
      <c r="BR204" s="15"/>
      <c r="CE204" s="15"/>
      <c r="CO204" s="15"/>
    </row>
    <row r="205" spans="70:93" x14ac:dyDescent="0.2">
      <c r="BR205" s="15"/>
      <c r="CE205" s="15"/>
      <c r="CO205" s="15"/>
    </row>
    <row r="206" spans="70:93" x14ac:dyDescent="0.2">
      <c r="BR206" s="15"/>
      <c r="CE206" s="15"/>
      <c r="CO206" s="15"/>
    </row>
    <row r="207" spans="70:93" x14ac:dyDescent="0.2">
      <c r="BR207" s="15"/>
      <c r="CE207" s="15"/>
      <c r="CO207" s="15"/>
    </row>
    <row r="208" spans="70:93" x14ac:dyDescent="0.2">
      <c r="BR208" s="15"/>
      <c r="CE208" s="15"/>
      <c r="CO208" s="15"/>
    </row>
    <row r="209" spans="70:93" x14ac:dyDescent="0.2">
      <c r="BR209" s="15"/>
      <c r="CE209" s="15"/>
      <c r="CO209" s="15"/>
    </row>
    <row r="210" spans="70:93" x14ac:dyDescent="0.2">
      <c r="BR210" s="15"/>
      <c r="CE210" s="15"/>
      <c r="CO210" s="15"/>
    </row>
    <row r="211" spans="70:93" x14ac:dyDescent="0.2">
      <c r="BR211" s="15"/>
      <c r="CE211" s="15"/>
      <c r="CO211" s="15"/>
    </row>
    <row r="212" spans="70:93" x14ac:dyDescent="0.2">
      <c r="BR212" s="15"/>
      <c r="CE212" s="15"/>
      <c r="CO212" s="15"/>
    </row>
    <row r="213" spans="70:93" x14ac:dyDescent="0.2">
      <c r="BR213" s="15"/>
      <c r="CE213" s="15"/>
      <c r="CO213" s="15"/>
    </row>
    <row r="214" spans="70:93" x14ac:dyDescent="0.2">
      <c r="BR214" s="15"/>
      <c r="CE214" s="15"/>
      <c r="CO214" s="15"/>
    </row>
    <row r="215" spans="70:93" x14ac:dyDescent="0.2">
      <c r="BR215" s="15"/>
      <c r="CE215" s="15"/>
      <c r="CO215" s="15"/>
    </row>
    <row r="216" spans="70:93" x14ac:dyDescent="0.2">
      <c r="BR216" s="15"/>
      <c r="CE216" s="15"/>
      <c r="CO216" s="15"/>
    </row>
    <row r="217" spans="70:93" x14ac:dyDescent="0.2">
      <c r="BR217" s="15"/>
      <c r="CE217" s="15"/>
      <c r="CO217" s="15"/>
    </row>
    <row r="218" spans="70:93" x14ac:dyDescent="0.2">
      <c r="BR218" s="15"/>
      <c r="CE218" s="15"/>
      <c r="CO218" s="15"/>
    </row>
    <row r="219" spans="70:93" x14ac:dyDescent="0.2">
      <c r="BR219" s="15"/>
      <c r="CE219" s="15"/>
      <c r="CO219" s="15"/>
    </row>
    <row r="220" spans="70:93" x14ac:dyDescent="0.2">
      <c r="BR220" s="15"/>
      <c r="CE220" s="15"/>
      <c r="CO220" s="15"/>
    </row>
    <row r="221" spans="70:93" x14ac:dyDescent="0.2">
      <c r="BR221" s="15"/>
      <c r="CE221" s="15"/>
      <c r="CO221" s="15"/>
    </row>
    <row r="222" spans="70:93" x14ac:dyDescent="0.2">
      <c r="BR222" s="15"/>
      <c r="CE222" s="15"/>
      <c r="CO222" s="15"/>
    </row>
    <row r="223" spans="70:93" x14ac:dyDescent="0.2">
      <c r="BR223" s="15"/>
      <c r="CE223" s="15"/>
      <c r="CO223" s="15"/>
    </row>
    <row r="224" spans="70:93" x14ac:dyDescent="0.2">
      <c r="BR224" s="15"/>
      <c r="CE224" s="15"/>
      <c r="CO224" s="15"/>
    </row>
    <row r="225" spans="70:93" x14ac:dyDescent="0.2">
      <c r="BR225" s="15"/>
      <c r="CE225" s="15"/>
      <c r="CO225" s="15"/>
    </row>
    <row r="226" spans="70:93" x14ac:dyDescent="0.2">
      <c r="BR226" s="15"/>
      <c r="CE226" s="15"/>
      <c r="CO226" s="15"/>
    </row>
    <row r="227" spans="70:93" x14ac:dyDescent="0.2">
      <c r="BR227" s="15"/>
      <c r="CE227" s="15"/>
      <c r="CO227" s="15"/>
    </row>
    <row r="228" spans="70:93" x14ac:dyDescent="0.2">
      <c r="BR228" s="15"/>
      <c r="CE228" s="15"/>
      <c r="CO228" s="15"/>
    </row>
    <row r="229" spans="70:93" x14ac:dyDescent="0.2">
      <c r="BR229" s="15"/>
      <c r="CE229" s="15"/>
      <c r="CO229" s="15"/>
    </row>
  </sheetData>
  <mergeCells count="93">
    <mergeCell ref="CE3:CE5"/>
    <mergeCell ref="CO3:CP3"/>
    <mergeCell ref="BW4:BW5"/>
    <mergeCell ref="BX4:BX5"/>
    <mergeCell ref="CN4:CN5"/>
    <mergeCell ref="CO4:CO5"/>
    <mergeCell ref="CP4:CP5"/>
    <mergeCell ref="BT2:BT5"/>
    <mergeCell ref="BU2:BX2"/>
    <mergeCell ref="BZ2:BZ5"/>
    <mergeCell ref="CA2:CE2"/>
    <mergeCell ref="BU3:BU5"/>
    <mergeCell ref="BV3:BV5"/>
    <mergeCell ref="BW3:BX3"/>
    <mergeCell ref="CA3:CA5"/>
    <mergeCell ref="CB3:CB5"/>
    <mergeCell ref="CC3:CC5"/>
    <mergeCell ref="BH2:BJ2"/>
    <mergeCell ref="BK2:BM2"/>
    <mergeCell ref="BN2:BN5"/>
    <mergeCell ref="BO2:BO5"/>
    <mergeCell ref="BH3:BH5"/>
    <mergeCell ref="BI3:BI5"/>
    <mergeCell ref="BJ3:BJ5"/>
    <mergeCell ref="BK3:BK5"/>
    <mergeCell ref="BL3:BL5"/>
    <mergeCell ref="BM3:BM5"/>
    <mergeCell ref="BB2:BB5"/>
    <mergeCell ref="BC2:BC5"/>
    <mergeCell ref="BD2:BD5"/>
    <mergeCell ref="BE2:BE5"/>
    <mergeCell ref="BF2:BF5"/>
    <mergeCell ref="BG2:BG5"/>
    <mergeCell ref="AV2:AV5"/>
    <mergeCell ref="AW2:AW5"/>
    <mergeCell ref="AX2:AX5"/>
    <mergeCell ref="AY2:AY5"/>
    <mergeCell ref="AZ2:AZ5"/>
    <mergeCell ref="BA2:BA5"/>
    <mergeCell ref="AA2:AA5"/>
    <mergeCell ref="AB2:AB5"/>
    <mergeCell ref="AC2:AC5"/>
    <mergeCell ref="AE2:AE5"/>
    <mergeCell ref="AF2:AF5"/>
    <mergeCell ref="AG2:AG5"/>
    <mergeCell ref="U2:U5"/>
    <mergeCell ref="V2:V5"/>
    <mergeCell ref="W2:W5"/>
    <mergeCell ref="X2:X5"/>
    <mergeCell ref="Y2:Y5"/>
    <mergeCell ref="Z2:Z5"/>
    <mergeCell ref="O2:O5"/>
    <mergeCell ref="P2:P5"/>
    <mergeCell ref="Q2:Q5"/>
    <mergeCell ref="R2:R5"/>
    <mergeCell ref="S2:S5"/>
    <mergeCell ref="T2:T5"/>
    <mergeCell ref="BZ1:CE1"/>
    <mergeCell ref="CG1:CI1"/>
    <mergeCell ref="CK1:CK5"/>
    <mergeCell ref="CM1:CP1"/>
    <mergeCell ref="CG2:CG5"/>
    <mergeCell ref="CH2:CH5"/>
    <mergeCell ref="CI2:CI5"/>
    <mergeCell ref="CM2:CM5"/>
    <mergeCell ref="CN2:CP2"/>
    <mergeCell ref="CD3:CD5"/>
    <mergeCell ref="AI1:BO1"/>
    <mergeCell ref="BQ1:BQ5"/>
    <mergeCell ref="BR1:BR5"/>
    <mergeCell ref="BT1:BX1"/>
    <mergeCell ref="AI2:AI5"/>
    <mergeCell ref="AJ2:AJ5"/>
    <mergeCell ref="AK2:AK5"/>
    <mergeCell ref="AL2:AL5"/>
    <mergeCell ref="AM2:AM5"/>
    <mergeCell ref="AN2:AU4"/>
    <mergeCell ref="M1:AC1"/>
    <mergeCell ref="AE1:AG1"/>
    <mergeCell ref="G2:G5"/>
    <mergeCell ref="H2:H5"/>
    <mergeCell ref="I2:I5"/>
    <mergeCell ref="J2:J5"/>
    <mergeCell ref="K2:K5"/>
    <mergeCell ref="L2:L5"/>
    <mergeCell ref="M2:M5"/>
    <mergeCell ref="N2:N5"/>
    <mergeCell ref="A1:A5"/>
    <mergeCell ref="B1:B5"/>
    <mergeCell ref="C1:C5"/>
    <mergeCell ref="D1:D5"/>
    <mergeCell ref="E1:E5"/>
    <mergeCell ref="G1:L1"/>
  </mergeCells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formanek</dc:creator>
  <cp:lastModifiedBy>Josefová Dana</cp:lastModifiedBy>
  <dcterms:created xsi:type="dcterms:W3CDTF">2013-08-14T02:24:00Z</dcterms:created>
  <dcterms:modified xsi:type="dcterms:W3CDTF">2019-02-15T10:53:22Z</dcterms:modified>
</cp:coreProperties>
</file>